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arat\Desktop\O12 29 มิ.ย. 69\O12 EXCEL\"/>
    </mc:Choice>
  </mc:AlternateContent>
  <xr:revisionPtr revIDLastSave="0" documentId="13_ncr:1_{D38A25DA-F838-4BD1-B8EF-64EC27AC6D2D}" xr6:coauthVersionLast="47" xr6:coauthVersionMax="47" xr10:uidLastSave="{00000000-0000-0000-0000-000000000000}"/>
  <bookViews>
    <workbookView xWindow="-120" yWindow="-120" windowWidth="24240" windowHeight="13020" tabRatio="688" activeTab="3" xr2:uid="{00000000-000D-0000-FFFF-FFFF00000000}"/>
  </bookViews>
  <sheets>
    <sheet name="เฉพาะเจาะจง" sheetId="1" r:id="rId1"/>
    <sheet name="เฉพาะเจาะจง (ว322)" sheetId="2" r:id="rId2"/>
    <sheet name="e-bidding" sheetId="3" r:id="rId3"/>
    <sheet name="สรุปผลการจัดซื้อจัดจ้าง" sheetId="5" r:id="rId4"/>
    <sheet name="อธิบายแบบ สขร. 1 " sheetId="7" r:id="rId5"/>
  </sheets>
  <definedNames>
    <definedName name="_xlnm.Print_Area" localSheetId="2">'e-bidding'!$A$1:$K$8</definedName>
    <definedName name="_xlnm.Print_Titles" localSheetId="0">เฉพาะเจาะจง!$1:$5</definedName>
    <definedName name="_xlnm.Print_Titles" localSheetId="1">'เฉพาะเจาะจง (ว322)'!$1:$5</definedName>
    <definedName name="_xlnm.Print_Titles" localSheetId="4">'อธิบายแบบ สขร. 1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1" l="1"/>
  <c r="D52" i="1"/>
  <c r="H52" i="1"/>
  <c r="C11" i="5"/>
  <c r="C9" i="5"/>
  <c r="C7" i="5"/>
  <c r="C6" i="5"/>
  <c r="H8" i="3" l="1"/>
  <c r="D9" i="5" s="1"/>
  <c r="I21" i="2" l="1"/>
  <c r="G21" i="2"/>
  <c r="D21" i="2"/>
  <c r="C21" i="2"/>
  <c r="I9" i="2"/>
  <c r="I62" i="2" s="1"/>
  <c r="G9" i="2"/>
  <c r="G62" i="2" s="1"/>
  <c r="D9" i="2"/>
  <c r="D62" i="2" s="1"/>
  <c r="C9" i="2"/>
  <c r="C62" i="2" s="1"/>
  <c r="D6" i="5"/>
  <c r="D7" i="5" l="1"/>
  <c r="D11" i="5" s="1"/>
</calcChain>
</file>

<file path=xl/sharedStrings.xml><?xml version="1.0" encoding="utf-8"?>
<sst xmlns="http://schemas.openxmlformats.org/spreadsheetml/2006/main" count="705" uniqueCount="333">
  <si>
    <t>แบบ สขร. 1</t>
  </si>
  <si>
    <t>แบบสรุปผลการดำเนินการจัดซื้อจัดจ้างในรอบเดือน กรกฎาคม 2568</t>
  </si>
  <si>
    <t>เทศบาลนครสกลนคร</t>
  </si>
  <si>
    <t>วันที่  1  เดือน สิงหาคม  พ.ศ. 2568 (1)</t>
  </si>
  <si>
    <t>ซื้อวัสดุสำนักงาน จำนวน 14 รายการ (ชฎาพร) โดยวิธีเฉพาะเจาะจง (เลขที่โครงการ : 68069381269)</t>
  </si>
  <si>
    <t>เฉพาะเจาะจง</t>
  </si>
  <si>
    <t>หจก.สกลวัฒนกิจ 5,667.00 บาท</t>
  </si>
  <si>
    <t>หจก.สกลวัฒนกิจ</t>
  </si>
  <si>
    <t>ใบสั่งซื้อเลขที่ 52003/690/2568</t>
  </si>
  <si>
    <t>ซื้อวัสดุไฟฟ้าและวิทยุ จำนวน 3 รายการ (ชฎาพร) โดยวิธีเฉพาะเจาะจง (เลขที่โครงการ : 68069499765)</t>
  </si>
  <si>
    <t>ห้างหุ้นส่วนจำกัด สมบูรณ์อีเลคทริค สกลนคร 13,350.00 บาท</t>
  </si>
  <si>
    <t>ห้างหุ้นส่วนจำกัด สมบูรณ์อีเลคทริค สกลนคร</t>
  </si>
  <si>
    <t>ใบสั่งซื้อเลขที่ 52003/700/2568</t>
  </si>
  <si>
    <t>จ้างซ่อมรถบรรทุก 6 ล้อ ทะเบียน 80-6985 สกลนคร จำนวน 1 คัน (อรวิธู) โดยวิธีเฉพาะเจาะจง (เลขที่โครงการ : 68069562583)</t>
  </si>
  <si>
    <t>อู่ค่ำยนตกิจ-ค่ำอะไหล่ยนต์ 14,950.00 บาท</t>
  </si>
  <si>
    <t>อู่ค่ำยนตกิจ-ค่ำอะไหล่ยนต์</t>
  </si>
  <si>
    <t>ใบสั่งซื้อเลขที่ 52003/175/2568</t>
  </si>
  <si>
    <t>ซื้อวัสดุคอมพิวเตอร์ จำนวน 10 รายการ (อรวิธู) โดยวิธีเฉพาะเจาะจง (เลขที่โครงการ : 68069563189)</t>
  </si>
  <si>
    <t>ห้างหุ้นส่วนจำกัด ภูพานออโต้คอมพ์ 24,620.00 บาท</t>
  </si>
  <si>
    <t>ห้างหุ้นส่วนจำกัด ภูพานออโต้คอมพ์</t>
  </si>
  <si>
    <t>ใบสั่งซื้อเลขที่ 52003/682/2568</t>
  </si>
  <si>
    <t>ซื้อวัสดุไฟฟ้า จำนวน 3 รายการ (ดวงกมล) โดยวิธีเฉพาะเจาะจง (เลขที่โครงการ : 68069496491)</t>
  </si>
  <si>
    <t>ชัยรุ่งเรืองสกลนคร 9,750.00 บาท</t>
  </si>
  <si>
    <t>ชัยรุ่งเรืองสกลนคร</t>
  </si>
  <si>
    <t>ใบสั่งซื้อเลขที่ 52003/686/2568</t>
  </si>
  <si>
    <t>ซื้อวัสดุสำนักงาน รายการ พาร์ทิชั่น พร้อมติดตั้ง จำนวน 1 ชุด (พิษณุพงษ์) โดยวิธีเฉพาะเจาะจง (เลขที่โครงการ : 68069302504)</t>
  </si>
  <si>
    <t>ร้านนิวแพรรี่ โดย นางสาวรัตนาวลัย พฤฒวิวัฒน์ชัย 60,360.00 บาท</t>
  </si>
  <si>
    <t>ร้านนิวแพรรี่ โดย นางสาวรัตนาวลัย พฤฒวิวัฒน์ชัย</t>
  </si>
  <si>
    <t>ใบสั่งซื้อเลขที่ 52003/671/2568</t>
  </si>
  <si>
    <t>ซื้อวัสดุไฟฟ้าและวิทยุ จำนวน 9 รายการ (ชฎาพร) โดยวิธีเฉพาะเจาะจง (เลขที่โครงการ : 68069515931)</t>
  </si>
  <si>
    <t>ห้างหุ้นส่วนจำกัด สมบูรณ์อีเลคทริค สกลนคร 14,480.00 บาท</t>
  </si>
  <si>
    <t>ใบสั่งซื้อเลขที่ 52003/693/2568</t>
  </si>
  <si>
    <t>ซื้อวัสดุไฟฟ้าและวิทยุ จำนวน 3 รายการ (อัจฉรา) โดยวิธีเฉพาะเจาะจง (เลขที่โครงการ : 68069564878)</t>
  </si>
  <si>
    <t>ห้างหุ้นส่วนจำกัด สมบูรณ์อีเลคทริค สกลนคร 35,500.00 บาท</t>
  </si>
  <si>
    <t>ใบสั่งซื้อเลขที่ 52003/695/2568</t>
  </si>
  <si>
    <t>ซื้อวัสดุ อุปกรณ์ที่เกี่ยวข้องกับโครงการพัฒนาแหล่งเรียรู้ในเขตเทศบาลนครสกลนคร ประจำปีงบประมาณ พ.ศ.2568 จำนวน 4 รายการ (อัจฉรา) โดยวิธีเฉพาะเจาะจง (เลขที่โครงการ : 68069577526)</t>
  </si>
  <si>
    <t>หจก.สกลวัฒนกิจ 5,575.00 บาท</t>
  </si>
  <si>
    <t>ซื้อวัสดุไฟฟ้าและวิทยุ จำนวน 8 รายการ (ดวงกมล) โดยวิธีเฉพาะเจาะจง (เลขที่โครงการ : 68069536179)</t>
  </si>
  <si>
    <t>ร้านธนพนธ์อีเล็คโทรนิคส์ 65,350.00 บาท</t>
  </si>
  <si>
    <t>ร้านธนพนธ์อีเล็คโทรนิคส์</t>
  </si>
  <si>
    <t>ใบสั่งซื้อเลขที่ 52003/721/2568</t>
  </si>
  <si>
    <t>ซื้อวัสดุเครื่องแต่งกาย จำนวน 4 รายการ (อัจฉรา) โดยวิธีเฉพาะเจาะจง (เลขที่โครงการ : 68069598415)</t>
  </si>
  <si>
    <t>ห้างหุ้นส่วนจำกัด วิน เมดิคอล ซัพพลาย 19,200.00 บาท</t>
  </si>
  <si>
    <t>ห้างหุ้นส่วนจำกัด วิน เมดิคอล ซัพพลาย</t>
  </si>
  <si>
    <t>ใบสั่งซื้อเลขที่ 52003/736/2568</t>
  </si>
  <si>
    <t>ซื้อวัสดุ อุปกรณ์ โครงการฝึกอบรมบุคลากรทางวัฒนธรรม ประเพณีและภูมิปัญญาท้องถิ่น ประจำปีงบประมาณ 2568 จำนวน 10 รายการ (อัจฉรา) โดยวิธีเฉพาะเจาะจง (เลขที่โครงการ : 68079061971)</t>
  </si>
  <si>
    <t>หจก.สกลวัฒนกิจ 11,340.00 บาท</t>
  </si>
  <si>
    <t>ใบสั่งซื้อเลขที่ 52003/743/2568</t>
  </si>
  <si>
    <t>ซื้อวัสดุ อุปกรณ์ที่เกี่ยวข้องในโครงการพัฒนาแหล่งเรียนรู้ในเขตเทศบาลนครสกลนครประจำปีงบประมาณ พ.ศ.2568 จำนวน 3 รายการ (อัจฉรา) โดยวิธีเฉพาะเจาะจง (เลขที่โครงการ : 68069572768)</t>
  </si>
  <si>
    <t>หจก.ซิน ซิน สกลนคร 18,080.00 บาท</t>
  </si>
  <si>
    <t>หจก.ซิน ซิน สกลนคร</t>
  </si>
  <si>
    <t>ใบสั่งซื้อเลขที่ 52003/680/2568</t>
  </si>
  <si>
    <t>ซื้อวัสดุ อุปกรณ์ โครงการฝึกอบรมบุคลากรทางวัฒนธรรม ประเพณีและภูมิปัญญาท้องถิ่น ประจำปีงบประมาณ 2568 จำนวน 4 รายการ (อัจฉรา) โดยวิธีเฉพาะเจาะจง (เลขที่โครงการ : 68079035917)</t>
  </si>
  <si>
    <t>ห้างหุ้นส่วนจำกัด สกลนครเซอร์วิส โอเอ 13,550.00 บาท</t>
  </si>
  <si>
    <t>ห้างหุ้นส่วนจำกัด สกลนครเซอร์วิส โอเอ 13,100</t>
  </si>
  <si>
    <t>จ้างเหมาทำป้ายประชาสัมพันธ์แหล่งเรียนรู้ดอนสวรรค์ ในโครงการพัฒนาแหล่งเรียนรู้ในเขตเทศบาลนครสกลนคร ประจำปีงบประมาณ พ.ศ. 2568 จำนวน 2 รายการ (ชฎาพร) โดยวิธีเฉพาะเจาะจง (เลขที่โครงการ : 68069618222)</t>
  </si>
  <si>
    <t>ร้านพริ้นติ้งเฮ้าส์ 24,200.00 บาท</t>
  </si>
  <si>
    <t>ร้านพริ้นติ้งเฮ้าส์</t>
  </si>
  <si>
    <t>ใบสั่งซื้อเลขที่ 52003/266/2568</t>
  </si>
  <si>
    <t>ห้างหุ้นส่วนจำกัด รัตนเจริญยนต์</t>
  </si>
  <si>
    <t>จ้างเหมาจัดทำขบวนแห่เครื่องสักการะ ในโครงการจัดงานวันอาฬหบูชาและแห่เทียนเข้าพรรษา ประจำปี 2568 (พิษณุพงษ์) โดยวิธีเฉพาะเจาะจง (เลขที่โครงการ : 68079024227)</t>
  </si>
  <si>
    <t>นายอรรถพล โยธานัก 120,000.00 บาท</t>
  </si>
  <si>
    <t>นายอรรถพล โยธานัก</t>
  </si>
  <si>
    <t>ใบสั่งซื้อเลขที่ 52003/274/2568</t>
  </si>
  <si>
    <t>จ้างทำป้ายสื่อประชาสัมพันธ์ จำนวน 3 รายการ (อัจฉรา) โดยวิธีเฉพาะเจาะจง (เลขที่โครงการ : 68069562025)</t>
  </si>
  <si>
    <t>ร้านพริ้นติ้งเฮ้าส์ โดยนายจิรทีปต์ อินทนู 18,360.00 บาท</t>
  </si>
  <si>
    <t>ร้านพริ้นติ้งเฮ้าส์ โดยนายจิรทีปต์ อินทนู</t>
  </si>
  <si>
    <t>ใบสั่งซื้อเลขที่ 52003/286/2568</t>
  </si>
  <si>
    <t>ซื้อวัสดุตามโครงการฝึกอบรมให้ความรู้ด้านสาธารณภัยให้กับผู้นำชุมชนภายในเขตเทศบาลนครสกลนคร ประจำปีงบประมาณ พ.ศ. 2568 จำนวน 3 รายการ (ชฎาพร) โดยวิธีเฉพาะเจาะจง (เลขที่โครงการ : 68079034806)</t>
  </si>
  <si>
    <t>บริษัทเอสเอสเอสเน็กซ์จำกัด 6,340.00 บาท</t>
  </si>
  <si>
    <t>บริษัทเอสเอสเอสเน็กซ์จำกัด</t>
  </si>
  <si>
    <t>ใบสั่งซื้อเลขที่ 52003/739/2568</t>
  </si>
  <si>
    <t>ซื้อวัสดุงานบ้านงานครัว จำนวน 5 รายการ (ชฎาพร) โดยวิธีเฉพาะเจาะจง (เลขที่โครงการ : 68079064073)</t>
  </si>
  <si>
    <t>ร้าน ส.เจริญพานิช 10,360.00 บาท</t>
  </si>
  <si>
    <t>ร้าน ส.เจริญพานิช</t>
  </si>
  <si>
    <t>ใบสั่งซื้อเลขที่ 52003/747/2568</t>
  </si>
  <si>
    <t>ซื้ออาหารเสริม (นม) พาสเจอร์ไรส์ ชนิดถุง ประจำปีงบประมาณ พ.ศ. 2568 สำหรับภาคเรียนที่ 1/2568 (เพิ่มเติม) โดยวิธีเฉพาะเจาะจง (เลขที่โครงการ : 68079264277)</t>
  </si>
  <si>
    <t>โรงนมภูพานอันเนื่องมาจากพระราชดำริ จังหวัดสกลนคร 16,860.90 บาท</t>
  </si>
  <si>
    <t>โรงนมภูพานอันเนื่องมาจากพระราชดำริ จังหวัดสกลนคร</t>
  </si>
  <si>
    <t>สัญญาเลขที่ 129/2568</t>
  </si>
  <si>
    <t>จ้างซ่อมเครื่องพิมพ์ Brother HL 3230 CDN รหัสครุภัณฑ์ ทสน.สป. 414 63 0433 จำนวน 1 เครื่อง (อรวิธู) โดยวิธีเฉพาะเจาะจง (เลขที่โครงการ : 68079122115)</t>
  </si>
  <si>
    <t>ห้างหุ้นส่วนจำกัด สกลนครเซอร์วิส โอเอ 5,900.00 บาท</t>
  </si>
  <si>
    <t>ห้างหุ้นส่วนจำกัด สกลนครเซอร์วิส โอเอ</t>
  </si>
  <si>
    <t>ใบสั่งซื้อเลขที่ 52003/293/2568</t>
  </si>
  <si>
    <t>จ้างซ่อมรถยนต์เก็บขนขยะ ทะเบียน 81-5361 สกลนคร จำนวน 1 คัน (อรวิธู) โดยวิธีเฉพาะเจาะจง (เลขที่โครงการ : 68079174909)</t>
  </si>
  <si>
    <t>ห้างหุ้นส่วนจำกัด รัตนเจริญยนต์ 73,600.00 บาท</t>
  </si>
  <si>
    <t>ใบสั่งซื้อเลขที่ 52003/177/2568</t>
  </si>
  <si>
    <t>ซื้อวัสดุคอมพิวเตอร์ รายการหมึกปริ้นเตอร์ จำนวน 8 รายการ (ดวงกมล) โดยวิธีเฉพาะเจาะจง (เลขที่โครงการ : 68079173066)</t>
  </si>
  <si>
    <t>ห้างหุ้นส่วนจำกัด สกลนครเซอร์วิส โอเอ 19,640.00 บาท</t>
  </si>
  <si>
    <t>ใบสั่งซื้อเลขที่ 52003/759/2568</t>
  </si>
  <si>
    <t>จ้างเหมารถตู้โดยสารปรับอากาศ พร้อมน้ำมันเชื้อเพลิง (พิษณุพงษ์) โดยวิธีเฉพาะเจาะจง (เลขที่โครงการ : 68079153245)</t>
  </si>
  <si>
    <t>บริษัท เทพหัสดินทร์ จำกัด 232,190.00 บาท</t>
  </si>
  <si>
    <t>บริษัท เทพหัสดินทร์ จำกัด</t>
  </si>
  <si>
    <t>ใบสั่งซื้อเลขที่ 52003/300/2568</t>
  </si>
  <si>
    <t>จ้างซ่อมเครื่องพ่นสารเคมี รหัสครุภัณฑ์ ทน.สน. สธ. 054 54 0013, 054 54 0014 และ 054 54 0015 จำนวน 3 เครื่อง (อรวิธู) โดยวิธีเฉพาะเจาะจง (เลขที่โครงการ : 68079174126)</t>
  </si>
  <si>
    <t>ห้างหุ้นส่วนจำกัด วิน เมดิคอล ซัพพลาย 20,790.00 บาท</t>
  </si>
  <si>
    <t>ใบสั่งซื้อเลขที่ 52003/298/2568</t>
  </si>
  <si>
    <t>จ้างซ่อมเครื่องพ่นสารเคมี รหัสครุภัณฑ์ ทน.สน. สธ. 054 54 0016, 054 54 0025, 054 54 0026 และ 054 54 0027 จำนวน 4 เครื่อง (อรวิธู) โดยวิธีเฉพาะเจาะจง (เลขที่โครงการ : 68079174620)</t>
  </si>
  <si>
    <t>ห้างหุ้นส่วนจำกัด วิน เมดิคอล ซัพพลาย10 5,720.00 บาท</t>
  </si>
  <si>
    <t>ห้างหุ้นส่วนจำกัด วิน เมดิคอล ซัพพลาย10</t>
  </si>
  <si>
    <t>ใบสั่งซื้อเลขที่ 52003/299/2568</t>
  </si>
  <si>
    <t>ซื้อวัสดุอื่น รายการเครื่องแยกขนาดแบบหมุนเหวี่ยง (Trommel Screen) รหัสครุภัณฑ์ ทสน.ช. 236 61 0010 (อรวิธู) โดยวิธีเฉพาะเจาะจง (เลขที่โครงการ : 68079173490)</t>
  </si>
  <si>
    <t>โรงกลึงเลิศชัย 14,920.00 บาท</t>
  </si>
  <si>
    <t>โรงกลึงเลิศชัย</t>
  </si>
  <si>
    <t>ใบสั่งซื้อเลขที่ 52003/757/2568</t>
  </si>
  <si>
    <t>ซื้อวัสดุอื่น จำนวน 2 รายการ (อัจฉรา) โดยวิธีเฉพาะเจาะจง (เลขที่โครงการ : 68079053132)</t>
  </si>
  <si>
    <t>หจก.ซิน ซิน สกลนคร 10,000.00 บาท</t>
  </si>
  <si>
    <t>9000.00</t>
  </si>
  <si>
    <t>ใบสั่งซื้อเลขที่ 52003/724/2568</t>
  </si>
  <si>
    <t>ซื้อซื้อวัสดุไฟฟ้่าและวิทยุ จำนวน 5 รายการ (พิษณุพงษ์) โดยวิธีเฉพาะเจาะจง (เลขที่โครงการ : 68079162719)</t>
  </si>
  <si>
    <t>ห้างหุ้นส่วนจำกัด สมบูรณ์อีเลคทริค สกลนคร 12,900.00 บาท</t>
  </si>
  <si>
    <t>ใบสั่งซื้อเลขที่ 52003/760/2568</t>
  </si>
  <si>
    <t>จ้างเหมาออกแบบ ตกแต่งและจัดแสดงนิทรรศการ ในโครงการพัฒนางานวิชาการและการแสดงผลงานทางการศึกษาของสถานศึกษาในสังกัดเทศบาลนครสกลนคร จำนวน 1 งาน (พิษณุพงษ์) โดยวิธีเฉพาะเจาะจง (เลขที่โครงการ : 68079357669)</t>
  </si>
  <si>
    <t>นาย พงษ์จักร แสงจันทร์ 100,000.00 บาท</t>
  </si>
  <si>
    <t>นาย พงษ์จักร แสงจันทร์</t>
  </si>
  <si>
    <t>ใบสั่งซื้อเลขที่ 52003/312/2568</t>
  </si>
  <si>
    <t>ซื้อวัสดุสำนักงาน จำนวน 26 รายการ (ดวงกมล) โดยวิธีเฉพาะเจาะจง (เลขที่โครงการ : 68079244418)</t>
  </si>
  <si>
    <t>หจก.สกลวัฒนกิจ 33,530.00 บาท</t>
  </si>
  <si>
    <t>ใบสั่งซื้อเลขที่ 52003/771/2568</t>
  </si>
  <si>
    <t>จ้างซ่อมครุภัณฑ์สำนักงาน รายการเครื่องปรับอากาศ รหัสครุภัณฑ์ ทสน.ศ. 420 54 0227, ทสน.ศ.420 66 0457 จำนวน 2 เครื่อง (อรวิธู) โดยวิธีเฉพาะเจาะจง (เลขที่โครงการ : 68079215212)</t>
  </si>
  <si>
    <t xml:space="preserve">ร้านสไมล์แอร์ โดย นายทินกร ศรีสำอางค์ 10,100.00 บาท </t>
  </si>
  <si>
    <t>ร้านสไมล์แอร์ โดย นายทินกร ศรีสำอางค์</t>
  </si>
  <si>
    <t>10100.00</t>
  </si>
  <si>
    <t>ใบสั่งซื้อเลขที่ 52003/307/2568</t>
  </si>
  <si>
    <t>ซื้อวัสดุยานพาหนะและขนส่ง รถแทรกเตอร์ตีนตะขาบ ทะเบียน สน.ตค 60 จำนวน 1 คัน (อรวิธู) โดยวิธีเฉพาะเจาะจง (เลขที่โครงการ : 68079326163)</t>
  </si>
  <si>
    <t>ห้างหุ้นส่วนจำกัด สกลเอราวัณแทรคเตอร์ 102,200.00 บาท</t>
  </si>
  <si>
    <t>ห้างหุ้นส่วนจำกัด สกลเอราวัณแทรคเตอร์</t>
  </si>
  <si>
    <t>ใบสั่งซื้อเลขที่ 52003/193/2568</t>
  </si>
  <si>
    <t>จ้างซ่อมเครื่องทำน้ำเย็น รหัส ทน.สนช. 006 439 66 0093 จำนวน 1 เครื่อง (อรวิธู) โดยวิธีเฉพาะเจาะจง (เลขที่โครงการ : 68079338216)</t>
  </si>
  <si>
    <t>ห้างหุ้นส่วนจำกัด เอส เค อาร์ เครื่องเย็น 9,890.00 บาท</t>
  </si>
  <si>
    <t>ห้างหุ้นส่วนจำกัด เอส เค อาร์ เครื่องเย็น</t>
  </si>
  <si>
    <t>ใบสั่งซื้อเลขที่ 52003/310/2568</t>
  </si>
  <si>
    <t>ซื้อครุภัณฑ์งานบ้านงานครัว เครื่องทำน้ำร้อน - น้ำเย็น จำนวน 1 รายการ (ชฎาพร) โดยวิธีเฉพาะเจาะจง (เลขที่โครงการ : 68079164288)</t>
  </si>
  <si>
    <t>ร้านธนพนธ์อีเล็คโทรนิคส์ 23,000.00 บาท</t>
  </si>
  <si>
    <t>สัญญาเลขที่ 130/2568</t>
  </si>
  <si>
    <t>ซื้อเครื่องไทยธรรม จำนวน 2 รายการ สำนักปลัดเทศบาล (ชฎาพร) โดยวิธีเฉพาะเจาะจง (เลขที่โครงการ : 68079527414)</t>
  </si>
  <si>
    <t>ร้านเทียนอันสังฆภัณฑ์ 5,490.00 บาท</t>
  </si>
  <si>
    <t>ร้านเทียนอันสังฆภัณฑ์</t>
  </si>
  <si>
    <t>ใบสั่งซื้อเลขที่ 52003/806/2568</t>
  </si>
  <si>
    <t>จ้างซ่อมรถตักล้อยาง ทะเบียน สน.ตฆ-2628 จำนวน 1 คัน (อรวิธู) โดยวิธีเฉพาะเจาะจง (เลขที่โครงการ : 68079326278)</t>
  </si>
  <si>
    <t>ห้างหุ้นส่วนจำกัด สกลเอราวัณแทรคเตอร์ 257,420.00 บาท</t>
  </si>
  <si>
    <t>ใบสั่งซื้อเลขที่ 52003/181/2568</t>
  </si>
  <si>
    <t>จ้างซ่อมบำรุงรถยนต์ตรวจการณ์ 1 ทะเบียน บฉ-5126 จำนวน 1 คัน (อรวิธู) โดยวิธีเฉพาะเจาะจง (เลขที่โครงการ : 68079394786)</t>
  </si>
  <si>
    <t>ห้างหุ้นส่วนจำกัด รัตนเจริญยนต์ 21,970.00 บาท</t>
  </si>
  <si>
    <t>ใบสั่งซื้อเลขที่ 52003/184/2568</t>
  </si>
  <si>
    <t>ซื้อวัสดุกีฬา จำนวน 11 รายการ (อัจฉรา) โดยวิธีเฉพาะเจาะจง (เลขที่โครงการ : 68079397717)</t>
  </si>
  <si>
    <t>ห้างหุ้นส่วนจำกัด นารายณ์ ซุปเปอร์ สปอร์ต 50,000.00 บาท</t>
  </si>
  <si>
    <t>ห้างหุ้นส่วนจำกัด นารายณ์ ซุปเปอร์ สปอร์ต</t>
  </si>
  <si>
    <t>ใบสั่งซื้อเลขที่ 52003/792/2568</t>
  </si>
  <si>
    <t>ซื้อวัสดุก่อสร้าง จำนวน 8 รายการ (อัจฉรา) โดยวิธีเฉพาะเจาะจง (เลขที่โครงการ : 68079397546)</t>
  </si>
  <si>
    <t>หจก.ซิน ซิน สกลนคร 24,750.00 บาท</t>
  </si>
  <si>
    <t>ใบสั่งซื้อเลขที่ 52003/791/2568</t>
  </si>
  <si>
    <t>ซื้อวัสดุก่อสร้าง จำนวน 37 รายการ (อัจฉรา) โดยวิธีเฉพาะเจาะจง (เลขที่โครงการ : 68079307538)</t>
  </si>
  <si>
    <t>หจก.ซิน ซิน สกลนคร 101,960.00 บาท</t>
  </si>
  <si>
    <t>ใบสั่งซื้อเลขที่ 52003/777/2568</t>
  </si>
  <si>
    <t>จ้างซ่อมครุภัณฑ์ยานพาหนะและขนส่ง รถยนต์ ทะเบียน กฉ-9547 จำนวน 1 คัน (อรวิธู) โดยวิธีเฉพาะเจาะจง (เลขที่โครงการ : 68079325574)</t>
  </si>
  <si>
    <t>บริษัท อุดรกระจกรถยนต์ จำกัด 6,000.00 บาท</t>
  </si>
  <si>
    <t>บริษัท อุดรกระจกรถยนต์ จำกัด</t>
  </si>
  <si>
    <t>ใบสั่งซื้อเลขที่ 52003/182/2568</t>
  </si>
  <si>
    <t>ซื้อวัสดุงานบ้านงานครัว (ผ้าปูโต๊ะ) จำนวน 1 รายการ (พิษณุพงษ์) โดยวิธีเฉพาะเจาะจง (เลขที่โครงการ : 68079339380)</t>
  </si>
  <si>
    <t>หจก.สกลวัฒนกิจ 9,800.00 บาท</t>
  </si>
  <si>
    <t>ใบสั่งซื้อเลขที่ 52003/767/2568</t>
  </si>
  <si>
    <t>ซื้อวัสดุงานบ้านงานครัว จำนวน 20 รายการ (พิษณุพงษ์) โดยวิธีเฉพาะเจาะจง (เลขที่โครงการ : 68079330841)</t>
  </si>
  <si>
    <t>หจก.สกลวัฒนกิจ 25,285.00 บาท</t>
  </si>
  <si>
    <t>ใบสั่งซื้อเลขที่ 52003/763/2568</t>
  </si>
  <si>
    <t>ซื้อวัสดุ อุปกรณ์ ที่เกี่ยวข้องกับโครงการพัฒนาแหล่งเรียนรู้ในเขตเทศบาลนครสกลนคร ประจำปีงบประมาณ พ.ศ. 2568 (พิษณุพงษ์) โดยวิธีเฉพาะเจาะจง (เลขที่โครงการ : 68079330786)</t>
  </si>
  <si>
    <t>หจก.ซิน ซิน สกลนคร 5,820.00 บาท</t>
  </si>
  <si>
    <t>ใบสั่งซื้อเลขที่ 52003/775/2568</t>
  </si>
  <si>
    <t>ซื้อวัสดุไฟฟ้าและวิทยุ จำนวน 7 รายการ (พิษณุพงษ์) โดยวิธีเฉพาะเจาะจง (เลขที่โครงการ : 68079332201)</t>
  </si>
  <si>
    <t>ห้างหุ้นส่วนจำกัด สมบูรณ์อีเลคทริค สกลนคร 10,160.00 บาท</t>
  </si>
  <si>
    <t>ใบสั่งซื้อเลขที่ 52003/766/2568</t>
  </si>
  <si>
    <t>ผลรวม</t>
  </si>
  <si>
    <t>ปัญหา/อุปสรรค</t>
  </si>
  <si>
    <t>ซื้อน้ำดื่ม น้ำแข็ง</t>
  </si>
  <si>
    <t>ร้าน น้ำดื่มตราสิริ โดนนางสาวสง่า แก้วบัณฑิต</t>
  </si>
  <si>
    <t>706/2568</t>
  </si>
  <si>
    <t>ซื้อวัสดุคอมพิวเตอร์</t>
  </si>
  <si>
    <t>755/2568</t>
  </si>
  <si>
    <t>ซื้อวัสดุเชื้อเพลิงและหล่อลื่น ทะเบียน กธ-2741</t>
  </si>
  <si>
    <t>ห้างหุ้นส่วนจำกัด อาร์ อี ออยล์</t>
  </si>
  <si>
    <t>191/2568</t>
  </si>
  <si>
    <t>ซื้อวัสดุงานบ้านงานครัว (ผ้าปูโต๊ะ)</t>
  </si>
  <si>
    <t>ห้างหุ้นส่วนจำกัด สกลวัฒนกิจ</t>
  </si>
  <si>
    <t>767/2568</t>
  </si>
  <si>
    <t>ซื้อวัสดุงานบ้านงานครัว</t>
  </si>
  <si>
    <t>ห้างหุ้นส่วนจำกัด ซิน ซิน สกลนคร</t>
  </si>
  <si>
    <t>769/2568</t>
  </si>
  <si>
    <t xml:space="preserve">ซื้อวัสดุคอมพิวเตอร์ จำนวน 2 รายการ </t>
  </si>
  <si>
    <t>ห้างหุ้นส่วนจำกัดสกลนครเซอร์วิส โอเอ</t>
  </si>
  <si>
    <t>782/2568</t>
  </si>
  <si>
    <t>ซื้อวัสดุสำนักงาน (ตรายาง)</t>
  </si>
  <si>
    <t>ร้านภัครพ ดีไซน์เอนกราฟ โดย นายพสิษฐ์ พสิษฐ์พงศภัก</t>
  </si>
  <si>
    <t>796/2568</t>
  </si>
  <si>
    <t>ซื้อวัสดุตามโครงการซ้อมแผนป้องกันและบรรเทาสาธารณภัย (อัคคีภัย) ให้แก่บุคลากรในสังกัดเทศบาลนครสกลนคร ประจำปีงบประมาณ พ.ศ. 2568</t>
  </si>
  <si>
    <t>นาอ้อยแก๊ส</t>
  </si>
  <si>
    <t>807/2568</t>
  </si>
  <si>
    <t>บริษัท เอสเอสเอสเน็กซ์ จำกัด</t>
  </si>
  <si>
    <t>บริษัท วิมลรัตน์(1994) จำกัด</t>
  </si>
  <si>
    <t>812/2568</t>
  </si>
  <si>
    <t>จ้างซ่อมแซมเครื่องปรับอากาศ รหัส ทสน. 420 41 0051</t>
  </si>
  <si>
    <t>292/2568</t>
  </si>
  <si>
    <t xml:space="preserve">จ้างซ่อมเครื่องปริ้นเตอร์ EPSON รหัสครุภัณฑ์ ทน.สน.ช. 414 66 0523 </t>
  </si>
  <si>
    <t>ร้านคอมพิวเตอร์สองพี่น้อง โดย นายอดิศักดิ์ ตั้งมั่นกิจเจริญ</t>
  </si>
  <si>
    <t>295/2568</t>
  </si>
  <si>
    <t>จ้างซ่อมเครื่องปั้มน้ำแรงดันคงที่ รหัสครุภัณฑ์ ทน.สน.สธ.055 65 0001</t>
  </si>
  <si>
    <t xml:space="preserve">ห้างหุ้นส่วนจำกัด พิทักษ์โทเทิ่ล </t>
  </si>
  <si>
    <t>296/2568</t>
  </si>
  <si>
    <t>จ้างซ่อมระบบกล้องโทรทัศน์วงจรปิด ศูนย์อบรมเด็กก่อนเกณฑ์ในวัดสว่างเต็กสมบูรณ์ เทศบาลนครสกลนคร รหัสครุภัณฑ์ ทน.สน.ศ. 452 63 0114</t>
  </si>
  <si>
    <t>302/2568</t>
  </si>
  <si>
    <t>จ้างเหมาจัดทำโครงสร้างบุคลากร</t>
  </si>
  <si>
    <t>ร้านพริ้นติ้งเฮ้าส์ โดย นายจีรทีปต์ อินทนู</t>
  </si>
  <si>
    <t>305/2568</t>
  </si>
  <si>
    <t>จ้างซ่อมครุภัณฑ์วิทยาศาตร์หรือการแพทย์รายการ ยูนิตทำฟัน รหัสครุภัณฑ์ ทสน.สธ. 251 61 0002</t>
  </si>
  <si>
    <t>บริษัท มิด-เวสต์ เด็นตอลกรุ๊ป จำกัด</t>
  </si>
  <si>
    <t>304/2568</t>
  </si>
  <si>
    <t xml:space="preserve">จ้างเหมาจัดทำป้าย จำนวน 2 รายการ </t>
  </si>
  <si>
    <t>ห้างหุ้นส่วนจำกัดพิทักษ์ โทเทิ่ล</t>
  </si>
  <si>
    <t>315/2568</t>
  </si>
  <si>
    <t>จ้างเหมาจัดทำสติกเกอร์ ไดคัท ติดประตูกระจก</t>
  </si>
  <si>
    <t>317/2568</t>
  </si>
  <si>
    <t>จ้างทำเอกสารประกอบรายงานโครงการเพื่อเพิ่มประสิทธิภาพระบบรวบรวมและบำบัดน้ำเสียเทศบาลนครสกลนคร</t>
  </si>
  <si>
    <t>ร้านภูวิว โดย น.ส.จรรยา ไตรยวงค์</t>
  </si>
  <si>
    <t>319/2568</t>
  </si>
  <si>
    <t>จ้างซ่อมเครื่องปริ้นเตอร์ รหัสครุภัณฑ์ ทสน.ช.414 63 0457</t>
  </si>
  <si>
    <t>จ้างซ่อมเครื่องตัดคอนกรีต รหัส ทสน.ช. 064 61 0002</t>
  </si>
  <si>
    <t>อู่ชัยการช่าง</t>
  </si>
  <si>
    <t>320/2568</t>
  </si>
  <si>
    <t>จ้างเหมาทำป้ายไวนิล</t>
  </si>
  <si>
    <t>327/2568</t>
  </si>
  <si>
    <t xml:space="preserve">ซื้อวัสดุยานพาหนะและขนส่ง รถยนต์ ทะเบียน กฉ-9547 </t>
  </si>
  <si>
    <t>ห้างหุ้นส่วนจำกัด ขอนแก่นการไฟฟ้า สกลนคร</t>
  </si>
  <si>
    <t>195/2568</t>
  </si>
  <si>
    <t>ซื้อวัสดุยานพาหนะและขนส่ง รถยนต์ ทะเบียน กข 8166 สกลนคร.</t>
  </si>
  <si>
    <t>199/2568</t>
  </si>
  <si>
    <t>ซื้อวัสดุยานพาหนะและขนส่ง รถยนต์ตรวจการณ์ 1 ทะเบียน บฉ-5126</t>
  </si>
  <si>
    <t>200/2568</t>
  </si>
  <si>
    <t xml:space="preserve">ซื้ออะไหล่รถยนต์เก็บขนขยะ ทะเบียน 80-7635 สกลนคร </t>
  </si>
  <si>
    <t>อู่ค่ำยนตกิจ-ค่ำอะไหล่ยนต์ โดย นายค่ำ ชมชายผล</t>
  </si>
  <si>
    <t>203/2568</t>
  </si>
  <si>
    <t>ซื้อวัสดุยานพาหนะและขนส่ง เครื่องสูบน้ำเคลื่อนที่ หมายเลขครุภัณฑ์ กบร.0401-0124-57</t>
  </si>
  <si>
    <t>205/2568</t>
  </si>
  <si>
    <t>ซื้อวัสดุยานพาหนะและขนส่ง เครื่องสูบน้ำเคลื่อนที่ หมายเลขครุภัณฑ์ ทสน.ช.055-61-0086</t>
  </si>
  <si>
    <t>206/2568</t>
  </si>
  <si>
    <t>จ้างซ่อมรถยนต์ ทะเบียน กบ-2548</t>
  </si>
  <si>
    <t>179/2568</t>
  </si>
  <si>
    <t>จ้างซ่อมรถยนต์ ทะเบียน กข 8166 สน.</t>
  </si>
  <si>
    <t>ร้านยาไดนาโมแอร์ โดยนายสุริยา ลาดบาศรี</t>
  </si>
  <si>
    <t>186/2568</t>
  </si>
  <si>
    <t>จ้างซ่อมรถยนต์ ทะเบียน บล-8359 สกลนคร</t>
  </si>
  <si>
    <t>จ้างเหมาทำป้ายไวนิล พิธีเจริญพระพุทธมนต์ ตักบาตรพระสงฆ์ เฉลิมพระเกียรติสมเด็จพระเจ้าน้องนางเธอ เจ้าฟ้าจุฬาภรณวลัยลักษณ์ อัครราชกุมารี กรมพระศรีสวางควัฒน วรขัตติยราชนารี เนื่องในโอกาสวันคล้ายวันประสูติ 4 กรกฎาคม 2568</t>
  </si>
  <si>
    <t>สน 52002/465 (ว 119)</t>
  </si>
  <si>
    <t>จ้างเหมาทำป้ายไวนิล พิธีสวดพระพุทธมนต์และพิธีทำบุญตักบาตรถวายพระราชกุศล เนื่องในวันที่ระลึกคล้ายวันสวรรคต สมเด็จพระนารายณ์มหาราช ประจำปีพุทธศักราช 2568 จังหวัดสกลนคร</t>
  </si>
  <si>
    <t>สน 52002/484 (ว 119)</t>
  </si>
  <si>
    <t>จ้างเหมาทำป้ายไวนิล พิธีเจริญพระพุทธมนต์ ลงนามถวายพระพรและทำบุญตักบาตรเฉลิมพระเกียรติ พระเจ้าวรวงศ์เธอ พระองค์เจ้าโสมสวลี กรมหมื่นสุทธนารีนาถ เนื่องในโอกาสคล้ายวันประสูติ 13 กรกฎาคม 2568</t>
  </si>
  <si>
    <t>สน 52002/495 (ว 119)</t>
  </si>
  <si>
    <t>ซื้อวัสดุอุปกรณ์ ตามโครงการส่งเสริมและพัฒนาเด็ก เยาวชน สตรี ผู้สูงอายุ และครอบครัว ประจำปีงบประมาณ พ.ศ. 2568 โครงการย่อยที่ 4 โครงการพัฒนาศักยภาพสตรี : กิจกรรมฝึกอบรมดูแลสุขภาพอนามัยสตรี 3 อ. "อาหาร ออกกำลังกาย อารมณ์" ในวันที่ 2 สิงหาคม 2568</t>
  </si>
  <si>
    <t>ห้างหุ้นส่วนจำกัด สกลรุ่งเจริญภัณฑ์</t>
  </si>
  <si>
    <t>สน 52007/638 (ว 119)</t>
  </si>
  <si>
    <t>จ้างเหมาทำป้ายไวนิล ตามโครงการส่งเสริมและพัฒนาเด็ก เยาวชน สตรี ผู้สูงอายุ และครอบครัว ประจำปีงบประมาณ พ.ศ. 2568 โครงการย่อยที่ 4 โครงการพัฒนาศักยภาพสตรี : กิจกรรมฝึกอบรมดูแลสุขภาพอนามัยสตรี 3 อ. "อาหาร ออกกำลังกาย อารมณ์" ในวันที่ 2 สิงหาคม 2568</t>
  </si>
  <si>
    <t>สน 52007/637 (ว 119)</t>
  </si>
  <si>
    <t>จ้างเหมาทำป้ายไวนิล พิธีทำบุญตักบาตรถวายพระราชกุศล เนื่องในโอกาสวันเฉลิมพระชนมพรรษาพระบาทสมเด็จพระเจ้าอยู่หัว จังหวัดสกลนคร 28 กรกฎาคม 2568</t>
  </si>
  <si>
    <t>สน 52002/540 (ว 119)</t>
  </si>
  <si>
    <t>ซื้อน้ำมันเชื้อเพลิงและหล่อลื่น (ฝ่ายบริหารทั่วไป) (สาธาฯ)</t>
  </si>
  <si>
    <t>ซื้อน้ำมันเชื้อเพลิงและหล่อลื่น (งานบริการสาธารณสุขและสาธารณสุขอื่น) (สาธาฯ)</t>
  </si>
  <si>
    <t>ซื้อน้ำมันเชื้อเพลิงและหล่อลื่น (งานบริหารทั่วไปเกี่ยวกับอุตสาหกรรมและการโยธา) (ช่าง)</t>
  </si>
  <si>
    <t>ซื้อน้ำมันเชื้อเพลิงและหล่อลื่น (งานบริหารทั่วไปเกี่ยวกับเคหะและชุมชน) (ช่าง)</t>
  </si>
  <si>
    <t>753/2568</t>
  </si>
  <si>
    <t>ซื้อน้ำมันเชื้อเพลิงและหล่อลื่น (งานสวนสาธารณะ) (ช่าง)</t>
  </si>
  <si>
    <t>768/2568</t>
  </si>
  <si>
    <t>787/2568</t>
  </si>
  <si>
    <t>814/2568</t>
  </si>
  <si>
    <t>ประกวดราคาจ้างก่อสร้างปรับปรุงระบบเมนไฟฟ้าสำหรับเครื่องสูบน้ำฝนโรงงานปรับปรุงคุณภาพน้ำเทศบาลนครสกลนคร ด้วยวิธีประกวดราคาอิเล็กทรอนิกส์ (e-bidding) (เลขที่โครงการ : 68029449226)</t>
  </si>
  <si>
    <t>ประกวดราคาอิเล็กทรอนิกส์ (e-bidding)</t>
  </si>
  <si>
    <t>ห้างหุ้นส่วนจำกัด เค.พี.เอ็ม.ไฮ โวลท์ เอ็นจิเนียริ่ง  1,520,000.00 บาท / บริษัท โฟกัส เทค จำกัด  1,839,300.00 บาท / ห้างหุ้นส่วนจำกัด ดวงพร อิเล็คติคอล  1,600,000.00 บาท / บริษัท ดีโก้ เทคนิค จำกัด  1,358,200.00 บาท / บริษัท นิวเดย์ พาวเวอร์เทค จำกัด  1,580,000.00 บาท / ห้างหุ้นส่วนจำกัด ทวีชัยอีเลคทริค  1,600,000.00 บาท / ห้างหุ้นส่วนจำกัด สุวรรณนิยม  1,690,000.00 บาท / ห้างหุ้นส่วนจำกัด สันกำแพงมอเตอร์ กรุ๊ป  1,488,000.00 บาท</t>
  </si>
  <si>
    <t xml:space="preserve">สรุปผลการจัดซื้อจัดจ้างของเทศบาลนครสกลนคร
</t>
  </si>
  <si>
    <t>วิธีการจัดซื้อจัดจ้าง</t>
  </si>
  <si>
    <t>จำนวนโครงการ</t>
  </si>
  <si>
    <t>จำนวนงบประมาณ</t>
  </si>
  <si>
    <t>ลำดับ</t>
  </si>
  <si>
    <t>วิธีคัดเลือก</t>
  </si>
  <si>
    <t>วิธีเฉพาะเจาะจง</t>
  </si>
  <si>
    <t>อื่นๆ</t>
  </si>
  <si>
    <t>รวม</t>
  </si>
  <si>
    <t xml:space="preserve"> "ไม่มี" </t>
  </si>
  <si>
    <t>ข้อเสนอแนะ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</si>
  <si>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</si>
  <si>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</si>
  <si>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</si>
  <si>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</si>
  <si>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</si>
  <si>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</si>
  <si>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</si>
  <si>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</si>
  <si>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</si>
  <si>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</si>
  <si>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</si>
  <si>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</si>
  <si>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</si>
  <si>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</si>
  <si>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</si>
  <si>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</si>
  <si>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</si>
  <si>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</si>
  <si>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</si>
  <si>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</si>
  <si>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</si>
  <si>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วิธีเฉพาะเจาะจง (ว322)</t>
  </si>
  <si>
    <t>-</t>
  </si>
  <si>
    <t>ประจำปีงบประมาณ พ.ศ. 2568 (กรกฎาคม 2568)</t>
  </si>
  <si>
    <t>หมายเหตุ : จัดซื้อจัดจ้างตามหนังสือกรมบัญชีกลาง ด่วนที่สุด ที่ กค 0405.4/ว322 ลงวันที่ 24 สิงหาคม 2560</t>
  </si>
  <si>
    <t>ซื้อน้ำมันเชื้อเพลิงและหล่อลื่น (งานป้องกันและควบคุมโรค) (สาธาฯ)</t>
  </si>
  <si>
    <t>816/2568</t>
  </si>
  <si>
    <t>829/2568</t>
  </si>
  <si>
    <t>ลำดับที่
(2)</t>
  </si>
  <si>
    <t>งานที่จัดซื้อหรือจัดจ้าง
(3)</t>
  </si>
  <si>
    <t>วิธีซื้อหรือจ้าง
(6)</t>
  </si>
  <si>
    <t>รายชื่อผู้เสนอราคาและ
ราคาที่เสนอ
(7)</t>
  </si>
  <si>
    <t>ผู้ได้รับการคัดเลือกและ
ราคาที่ตกลงซื้อหรือจ้าง 
(8)</t>
  </si>
  <si>
    <t>เหตุผลที่คัดเลือก
โดยสรุป
(9)</t>
  </si>
  <si>
    <t>เลขที่และวันที่ของสัญญาหรือข้อตกลงในการซื้อหรือจ้าง
(10)</t>
  </si>
  <si>
    <t>เป็นผู้มีคุณสมบัติ
ตรงตามเงื่อนไข
ที่กำหนด</t>
  </si>
  <si>
    <t>ราคากลาง 
(5)</t>
  </si>
  <si>
    <t>รายชื่อผู้เสนอราคา
และราคาที่เสนอ
(7)</t>
  </si>
  <si>
    <t>ผู้ได้รับการคัดเลือกและ
ราคาที่ตกลงซื้อหรือจ้าง
(8)</t>
  </si>
  <si>
    <t>เลขที่และวันที่ของสัญญา
หรือข้อตกลงในการซื้อหรือจ้าง
(10)</t>
  </si>
  <si>
    <t>ราคากลาง
(5)</t>
  </si>
  <si>
    <t xml:space="preserve">สัญญาเลขที่ 131/2568 </t>
  </si>
  <si>
    <t xml:space="preserve">บริษัท ดีโก้ เทคนิค จำกัด  </t>
  </si>
  <si>
    <t>เป็นผู้มีคุณสมบัติและข้อเสนอทางเทคนิค ถูกต้องครบถ้วนและเป็นผู้เสนอราคาต่ำสุด</t>
  </si>
  <si>
    <t>วงเงินที่จะซื้อ
หรือจ้าง
(4)</t>
  </si>
  <si>
    <t>วงเงินที่จะซื้อ
หรือจ้าง 
(4)</t>
  </si>
  <si>
    <t>เป็นผู้มีคุณสมบัติตรงตามเงื่อนไข
ที่กำหนด</t>
  </si>
  <si>
    <t>ไม่มี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</si>
</sst>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&quot;ใบสั่งซื้อเลขที่ 52003/&quot;@\ "/>
    <numFmt numFmtId="188" formatCode="&quot;ใบสั่งจ้างเลขที่ 52003/&quot;@\ "/>
    <numFmt numFmtId="189" formatCode="&quot;บันทึกข้อความ ที่&quot;\ @"/>
    <numFmt numFmtId="190" formatCode="&quot;บันทึกซื้อเลขที่ 52003/&quot;@\ "/>
  </numFmts>
  <fonts count="12">
    <font>
      <sz val="10"/>
      <name val="Arial"/>
      <charset val="222"/>
    </font>
    <font>
      <sz val="10"/>
      <name val="Arial"/>
      <family val="2"/>
    </font>
    <font>
      <b/>
      <sz val="16"/>
      <name val="TH SarabunPSK"/>
      <family val="2"/>
      <charset val="222"/>
    </font>
    <font>
      <b/>
      <sz val="16"/>
      <name val="TH Niramit AS"/>
    </font>
    <font>
      <sz val="11"/>
      <color indexed="8"/>
      <name val="Tahoma"/>
      <family val="2"/>
      <charset val="22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6"/>
      <color rgb="FF1C1C1C"/>
      <name val="TH SarabunPSK"/>
      <family val="2"/>
    </font>
    <font>
      <b/>
      <sz val="16"/>
      <color indexed="8"/>
      <name val="TH SarabunPSK"/>
      <family val="2"/>
    </font>
    <font>
      <b/>
      <sz val="16"/>
      <color theme="0"/>
      <name val="TH SarabunPSK"/>
      <family val="2"/>
    </font>
    <font>
      <sz val="1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7030A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/>
    <xf numFmtId="43" fontId="4" fillId="0" borderId="0"/>
    <xf numFmtId="43" fontId="1" fillId="0" borderId="0" applyFont="0" applyFill="0" applyBorder="0" applyAlignment="0" applyProtection="0"/>
  </cellStyleXfs>
  <cellXfs count="137">
    <xf numFmtId="0" fontId="0" fillId="0" borderId="0" xfId="0"/>
    <xf numFmtId="0" fontId="5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top"/>
    </xf>
    <xf numFmtId="4" fontId="3" fillId="0" borderId="0" xfId="0" applyNumberFormat="1" applyFont="1" applyAlignment="1">
      <alignment horizontal="center" vertical="top"/>
    </xf>
    <xf numFmtId="0" fontId="5" fillId="0" borderId="0" xfId="0" applyFont="1" applyAlignment="1">
      <alignment vertical="center"/>
    </xf>
    <xf numFmtId="3" fontId="6" fillId="0" borderId="5" xfId="1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3" fontId="6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2" fillId="0" borderId="5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/>
    <xf numFmtId="0" fontId="5" fillId="0" borderId="5" xfId="0" applyFont="1" applyBorder="1" applyAlignment="1">
      <alignment horizontal="left" vertical="top" wrapText="1"/>
    </xf>
    <xf numFmtId="4" fontId="5" fillId="0" borderId="5" xfId="1" applyNumberFormat="1" applyFont="1" applyBorder="1" applyAlignment="1">
      <alignment horizontal="right" vertical="top" wrapText="1" shrinkToFit="1"/>
    </xf>
    <xf numFmtId="0" fontId="5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4" fontId="6" fillId="0" borderId="0" xfId="0" applyNumberFormat="1" applyFont="1" applyAlignment="1">
      <alignment horizontal="center" vertical="top"/>
    </xf>
    <xf numFmtId="49" fontId="6" fillId="0" borderId="0" xfId="0" applyNumberFormat="1" applyFont="1"/>
    <xf numFmtId="0" fontId="6" fillId="0" borderId="5" xfId="0" applyFont="1" applyBorder="1" applyAlignment="1">
      <alignment horizontal="left" vertical="top" wrapText="1"/>
    </xf>
    <xf numFmtId="4" fontId="6" fillId="0" borderId="5" xfId="2" applyNumberFormat="1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188" fontId="6" fillId="0" borderId="5" xfId="0" applyNumberFormat="1" applyFont="1" applyBorder="1" applyAlignment="1">
      <alignment horizontal="center" vertical="top" wrapText="1" shrinkToFit="1"/>
    </xf>
    <xf numFmtId="0" fontId="6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/>
    </xf>
    <xf numFmtId="43" fontId="5" fillId="0" borderId="5" xfId="1" applyFont="1" applyBorder="1" applyAlignment="1">
      <alignment horizontal="center" vertical="center"/>
    </xf>
    <xf numFmtId="43" fontId="6" fillId="0" borderId="5" xfId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3" fontId="5" fillId="0" borderId="5" xfId="1" applyNumberFormat="1" applyFont="1" applyBorder="1" applyAlignment="1">
      <alignment horizontal="center" vertical="center"/>
    </xf>
    <xf numFmtId="0" fontId="6" fillId="0" borderId="0" xfId="0" applyFont="1" applyAlignment="1">
      <alignment vertical="top" shrinkToFit="1"/>
    </xf>
    <xf numFmtId="43" fontId="6" fillId="0" borderId="0" xfId="1" applyFont="1" applyAlignment="1">
      <alignment vertical="top"/>
    </xf>
    <xf numFmtId="43" fontId="6" fillId="0" borderId="0" xfId="1" applyFont="1" applyAlignment="1">
      <alignment horizontal="center" vertical="top"/>
    </xf>
    <xf numFmtId="4" fontId="5" fillId="0" borderId="5" xfId="0" applyNumberFormat="1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190" fontId="5" fillId="0" borderId="5" xfId="0" applyNumberFormat="1" applyFont="1" applyBorder="1" applyAlignment="1">
      <alignment horizontal="center" vertical="top" wrapText="1"/>
    </xf>
    <xf numFmtId="14" fontId="6" fillId="0" borderId="5" xfId="0" applyNumberFormat="1" applyFont="1" applyBorder="1" applyAlignment="1">
      <alignment horizontal="right" vertical="top" wrapText="1"/>
    </xf>
    <xf numFmtId="14" fontId="5" fillId="0" borderId="5" xfId="0" applyNumberFormat="1" applyFont="1" applyBorder="1" applyAlignment="1">
      <alignment horizontal="right" vertical="top"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 shrinkToFit="1"/>
    </xf>
    <xf numFmtId="4" fontId="6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shrinkToFit="1"/>
    </xf>
    <xf numFmtId="43" fontId="6" fillId="0" borderId="0" xfId="1" applyFont="1" applyAlignment="1">
      <alignment vertical="center"/>
    </xf>
    <xf numFmtId="43" fontId="6" fillId="0" borderId="0" xfId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49" fontId="6" fillId="0" borderId="0" xfId="0" applyNumberFormat="1" applyFont="1" applyAlignment="1">
      <alignment horizontal="right" vertical="top"/>
    </xf>
    <xf numFmtId="0" fontId="6" fillId="0" borderId="0" xfId="0" applyFont="1"/>
    <xf numFmtId="14" fontId="6" fillId="0" borderId="5" xfId="0" applyNumberFormat="1" applyFont="1" applyBorder="1" applyAlignment="1">
      <alignment horizontal="right" vertical="top"/>
    </xf>
    <xf numFmtId="0" fontId="6" fillId="0" borderId="0" xfId="0" applyFont="1" applyAlignment="1">
      <alignment vertical="top"/>
    </xf>
    <xf numFmtId="0" fontId="6" fillId="3" borderId="5" xfId="0" applyFont="1" applyFill="1" applyBorder="1" applyAlignment="1">
      <alignment vertical="top" shrinkToFit="1"/>
    </xf>
    <xf numFmtId="49" fontId="6" fillId="0" borderId="0" xfId="0" applyNumberFormat="1" applyFont="1" applyAlignment="1">
      <alignment horizontal="right"/>
    </xf>
    <xf numFmtId="187" fontId="6" fillId="0" borderId="5" xfId="0" applyNumberFormat="1" applyFont="1" applyBorder="1" applyAlignment="1">
      <alignment horizontal="center" vertical="top" wrapText="1" shrinkToFit="1"/>
    </xf>
    <xf numFmtId="14" fontId="5" fillId="0" borderId="5" xfId="0" applyNumberFormat="1" applyFont="1" applyBorder="1" applyAlignment="1">
      <alignment horizontal="right" vertical="top" wrapText="1" shrinkToFit="1"/>
    </xf>
    <xf numFmtId="189" fontId="6" fillId="0" borderId="5" xfId="0" applyNumberFormat="1" applyFont="1" applyBorder="1" applyAlignment="1">
      <alignment horizontal="center" vertical="top" wrapText="1" shrinkToFit="1"/>
    </xf>
    <xf numFmtId="190" fontId="5" fillId="0" borderId="5" xfId="0" applyNumberFormat="1" applyFont="1" applyBorder="1" applyAlignment="1">
      <alignment horizontal="center" vertical="top" wrapText="1" shrinkToFit="1"/>
    </xf>
    <xf numFmtId="4" fontId="6" fillId="0" borderId="5" xfId="0" applyNumberFormat="1" applyFont="1" applyBorder="1" applyAlignment="1">
      <alignment vertical="top" wrapText="1"/>
    </xf>
    <xf numFmtId="190" fontId="6" fillId="0" borderId="5" xfId="0" applyNumberFormat="1" applyFont="1" applyBorder="1" applyAlignment="1">
      <alignment horizontal="center" vertical="top" wrapText="1" shrinkToFit="1"/>
    </xf>
    <xf numFmtId="14" fontId="6" fillId="0" borderId="5" xfId="0" applyNumberFormat="1" applyFont="1" applyBorder="1" applyAlignment="1">
      <alignment horizontal="right" vertical="top" wrapText="1" shrinkToFi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7" xfId="0" applyFont="1" applyFill="1" applyBorder="1"/>
    <xf numFmtId="4" fontId="6" fillId="4" borderId="5" xfId="0" applyNumberFormat="1" applyFont="1" applyFill="1" applyBorder="1" applyAlignment="1">
      <alignment horizontal="right" vertical="top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 shrinkToFit="1"/>
    </xf>
    <xf numFmtId="43" fontId="10" fillId="5" borderId="1" xfId="3" applyFont="1" applyFill="1" applyBorder="1" applyAlignment="1">
      <alignment horizontal="center" vertical="center" wrapText="1"/>
    </xf>
    <xf numFmtId="4" fontId="10" fillId="5" borderId="1" xfId="0" applyNumberFormat="1" applyFont="1" applyFill="1" applyBorder="1" applyAlignment="1">
      <alignment horizontal="center" vertical="center" wrapText="1"/>
    </xf>
    <xf numFmtId="43" fontId="6" fillId="0" borderId="5" xfId="1" applyFont="1" applyBorder="1" applyAlignment="1">
      <alignment horizontal="right" vertical="top" wrapText="1" shrinkToFit="1"/>
    </xf>
    <xf numFmtId="0" fontId="10" fillId="5" borderId="5" xfId="0" applyFont="1" applyFill="1" applyBorder="1"/>
    <xf numFmtId="43" fontId="10" fillId="5" borderId="5" xfId="1" applyFont="1" applyFill="1" applyBorder="1" applyAlignment="1">
      <alignment horizontal="right" vertical="top" wrapText="1" shrinkToFit="1"/>
    </xf>
    <xf numFmtId="4" fontId="6" fillId="0" borderId="5" xfId="0" applyNumberFormat="1" applyFont="1" applyBorder="1" applyAlignment="1">
      <alignment vertical="top"/>
    </xf>
    <xf numFmtId="14" fontId="6" fillId="0" borderId="5" xfId="0" applyNumberFormat="1" applyFont="1" applyBorder="1" applyAlignment="1">
      <alignment vertical="top"/>
    </xf>
    <xf numFmtId="4" fontId="10" fillId="5" borderId="5" xfId="0" applyNumberFormat="1" applyFont="1" applyFill="1" applyBorder="1"/>
    <xf numFmtId="4" fontId="6" fillId="3" borderId="1" xfId="3" applyNumberFormat="1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right" vertical="center"/>
    </xf>
    <xf numFmtId="4" fontId="8" fillId="0" borderId="5" xfId="0" applyNumberFormat="1" applyFont="1" applyBorder="1" applyAlignment="1">
      <alignment horizontal="right" vertical="top" wrapText="1"/>
    </xf>
    <xf numFmtId="4" fontId="5" fillId="0" borderId="5" xfId="0" applyNumberFormat="1" applyFont="1" applyBorder="1" applyAlignment="1">
      <alignment horizontal="right" vertical="top" wrapText="1"/>
    </xf>
    <xf numFmtId="4" fontId="6" fillId="3" borderId="5" xfId="0" applyNumberFormat="1" applyFont="1" applyFill="1" applyBorder="1" applyAlignment="1">
      <alignment horizontal="right" vertical="top"/>
    </xf>
    <xf numFmtId="4" fontId="6" fillId="0" borderId="0" xfId="0" applyNumberFormat="1" applyFont="1" applyAlignment="1">
      <alignment horizontal="right" vertical="top"/>
    </xf>
    <xf numFmtId="4" fontId="6" fillId="0" borderId="0" xfId="1" applyNumberFormat="1" applyFont="1" applyAlignment="1">
      <alignment horizontal="right" vertical="center"/>
    </xf>
    <xf numFmtId="4" fontId="6" fillId="0" borderId="0" xfId="1" applyNumberFormat="1" applyFont="1" applyAlignment="1">
      <alignment horizontal="right" vertical="top"/>
    </xf>
    <xf numFmtId="0" fontId="6" fillId="4" borderId="5" xfId="0" applyFont="1" applyFill="1" applyBorder="1" applyAlignment="1">
      <alignment horizontal="center" vertical="center" wrapText="1" shrinkToFit="1"/>
    </xf>
    <xf numFmtId="4" fontId="6" fillId="4" borderId="5" xfId="1" applyNumberFormat="1" applyFont="1" applyFill="1" applyBorder="1" applyAlignment="1">
      <alignment horizontal="center" vertical="center" wrapText="1"/>
    </xf>
    <xf numFmtId="4" fontId="5" fillId="0" borderId="5" xfId="1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top"/>
    </xf>
    <xf numFmtId="0" fontId="0" fillId="0" borderId="6" xfId="0" applyBorder="1"/>
    <xf numFmtId="0" fontId="0" fillId="0" borderId="7" xfId="0" applyBorder="1"/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4" fontId="6" fillId="3" borderId="2" xfId="0" applyNumberFormat="1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center" vertical="center" wrapText="1"/>
    </xf>
    <xf numFmtId="49" fontId="6" fillId="3" borderId="12" xfId="0" applyNumberFormat="1" applyFont="1" applyFill="1" applyBorder="1" applyAlignment="1">
      <alignment horizontal="center" vertical="center" wrapText="1" shrinkToFit="1"/>
    </xf>
    <xf numFmtId="49" fontId="6" fillId="3" borderId="7" xfId="0" applyNumberFormat="1" applyFont="1" applyFill="1" applyBorder="1" applyAlignment="1">
      <alignment horizontal="center" vertical="center" wrapText="1" shrinkToFit="1"/>
    </xf>
    <xf numFmtId="0" fontId="6" fillId="0" borderId="0" xfId="0" applyFont="1" applyAlignment="1">
      <alignment horizontal="left" vertical="top" shrinkToFit="1"/>
    </xf>
    <xf numFmtId="0" fontId="6" fillId="0" borderId="0" xfId="0" applyFont="1" applyAlignment="1">
      <alignment vertical="top" shrinkToFit="1"/>
    </xf>
    <xf numFmtId="43" fontId="6" fillId="0" borderId="0" xfId="1" applyFont="1" applyAlignment="1">
      <alignment vertical="top"/>
    </xf>
    <xf numFmtId="43" fontId="6" fillId="0" borderId="0" xfId="1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4" fontId="6" fillId="0" borderId="0" xfId="0" applyNumberFormat="1" applyFont="1" applyAlignment="1">
      <alignment horizontal="center" vertical="top"/>
    </xf>
    <xf numFmtId="49" fontId="6" fillId="0" borderId="0" xfId="0" applyNumberFormat="1" applyFont="1"/>
    <xf numFmtId="4" fontId="6" fillId="4" borderId="12" xfId="0" applyNumberFormat="1" applyFont="1" applyFill="1" applyBorder="1" applyAlignment="1">
      <alignment horizontal="center" vertical="center" wrapText="1"/>
    </xf>
    <xf numFmtId="4" fontId="6" fillId="4" borderId="7" xfId="0" applyNumberFormat="1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49" fontId="10" fillId="5" borderId="12" xfId="0" applyNumberFormat="1" applyFont="1" applyFill="1" applyBorder="1" applyAlignment="1">
      <alignment horizontal="center" vertical="center" wrapText="1" shrinkToFit="1"/>
    </xf>
    <xf numFmtId="49" fontId="10" fillId="5" borderId="7" xfId="0" applyNumberFormat="1" applyFont="1" applyFill="1" applyBorder="1" applyAlignment="1">
      <alignment horizontal="center" vertical="center" wrapText="1" shrinkToFit="1"/>
    </xf>
    <xf numFmtId="4" fontId="10" fillId="5" borderId="12" xfId="0" applyNumberFormat="1" applyFont="1" applyFill="1" applyBorder="1" applyAlignment="1">
      <alignment horizontal="center" vertical="center" wrapText="1"/>
    </xf>
    <xf numFmtId="4" fontId="10" fillId="5" borderId="7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2" borderId="17" xfId="0" applyFont="1" applyFill="1" applyBorder="1" applyAlignment="1">
      <alignment horizontal="center" vertical="center"/>
    </xf>
    <xf numFmtId="0" fontId="11" fillId="2" borderId="14" xfId="0" applyFont="1" applyFill="1" applyBorder="1"/>
    <xf numFmtId="0" fontId="11" fillId="2" borderId="15" xfId="0" applyFont="1" applyFill="1" applyBorder="1"/>
    <xf numFmtId="0" fontId="5" fillId="2" borderId="13" xfId="0" applyFont="1" applyFill="1" applyBorder="1" applyAlignment="1">
      <alignment horizontal="center" vertical="center"/>
    </xf>
    <xf numFmtId="0" fontId="11" fillId="2" borderId="4" xfId="0" applyFont="1" applyFill="1" applyBorder="1"/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11" fillId="2" borderId="11" xfId="0" applyFont="1" applyFill="1" applyBorder="1"/>
    <xf numFmtId="0" fontId="11" fillId="2" borderId="16" xfId="0" applyFont="1" applyFill="1" applyBorder="1"/>
  </cellXfs>
  <cellStyles count="4">
    <cellStyle name="จุลภาค" xfId="1" builtinId="3"/>
    <cellStyle name="จุลภาค 2" xfId="3" xr:uid="{3D4BDC75-D22B-4501-8629-AA62F78E00BD}"/>
    <cellStyle name="จุลภาค 3" xfId="2" xr:uid="{00000000-0005-0000-0000-000002000000}"/>
    <cellStyle name="ปกติ" xfId="0" builtinId="0"/>
  </cellStyles>
  <dxfs count="1">
    <dxf>
      <fill>
        <patternFill>
          <bgColor theme="5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K52"/>
  <sheetViews>
    <sheetView view="pageBreakPreview" topLeftCell="A16" zoomScale="85" zoomScaleNormal="85" zoomScaleSheetLayoutView="85" workbookViewId="0">
      <selection activeCell="A4" sqref="A4:K4"/>
    </sheetView>
  </sheetViews>
  <sheetFormatPr defaultColWidth="9.140625" defaultRowHeight="24"/>
  <cols>
    <col min="1" max="1" width="7.7109375" style="33" customWidth="1"/>
    <col min="2" max="2" width="30.7109375" style="39" customWidth="1"/>
    <col min="3" max="4" width="15.7109375" style="92" customWidth="1"/>
    <col min="5" max="5" width="16.42578125" style="26" customWidth="1"/>
    <col min="6" max="7" width="25.7109375" style="27" customWidth="1"/>
    <col min="8" max="8" width="15.7109375" style="90" customWidth="1"/>
    <col min="9" max="9" width="16.42578125" style="26" customWidth="1"/>
    <col min="10" max="10" width="18.7109375" style="28" customWidth="1"/>
    <col min="11" max="11" width="12.7109375" style="62" customWidth="1"/>
    <col min="12" max="257" width="16.42578125" style="60" customWidth="1"/>
    <col min="258" max="258" width="9.140625" style="60" customWidth="1"/>
    <col min="259" max="16384" width="9.140625" style="60"/>
  </cols>
  <sheetData>
    <row r="1" spans="1:11">
      <c r="A1" s="53"/>
      <c r="B1" s="54"/>
      <c r="C1" s="91"/>
      <c r="D1" s="91"/>
      <c r="E1" s="53"/>
      <c r="F1" s="57"/>
      <c r="G1" s="57"/>
      <c r="H1" s="86"/>
      <c r="I1" s="58"/>
      <c r="K1" s="59" t="s">
        <v>0</v>
      </c>
    </row>
    <row r="2" spans="1:11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1">
      <c r="A3" s="103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1">
      <c r="A4" s="103" t="s">
        <v>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1" ht="72.400000000000006" customHeight="1">
      <c r="A5" s="50" t="s">
        <v>313</v>
      </c>
      <c r="B5" s="51" t="s">
        <v>314</v>
      </c>
      <c r="C5" s="85" t="s">
        <v>329</v>
      </c>
      <c r="D5" s="85" t="s">
        <v>321</v>
      </c>
      <c r="E5" s="50" t="s">
        <v>315</v>
      </c>
      <c r="F5" s="52" t="s">
        <v>316</v>
      </c>
      <c r="G5" s="105" t="s">
        <v>317</v>
      </c>
      <c r="H5" s="106"/>
      <c r="I5" s="50" t="s">
        <v>318</v>
      </c>
      <c r="J5" s="107" t="s">
        <v>324</v>
      </c>
      <c r="K5" s="108"/>
    </row>
    <row r="6" spans="1:11" ht="96">
      <c r="A6" s="23">
        <v>1</v>
      </c>
      <c r="B6" s="24" t="s">
        <v>4</v>
      </c>
      <c r="C6" s="22">
        <v>5667</v>
      </c>
      <c r="D6" s="22">
        <v>5667</v>
      </c>
      <c r="E6" s="23" t="s">
        <v>5</v>
      </c>
      <c r="F6" s="24" t="s">
        <v>6</v>
      </c>
      <c r="G6" s="24" t="s">
        <v>7</v>
      </c>
      <c r="H6" s="87">
        <v>5667</v>
      </c>
      <c r="I6" s="25" t="s">
        <v>331</v>
      </c>
      <c r="J6" s="21" t="s">
        <v>8</v>
      </c>
      <c r="K6" s="61">
        <v>244166</v>
      </c>
    </row>
    <row r="7" spans="1:11" ht="96">
      <c r="A7" s="23">
        <v>2</v>
      </c>
      <c r="B7" s="24" t="s">
        <v>9</v>
      </c>
      <c r="C7" s="22">
        <v>13350</v>
      </c>
      <c r="D7" s="22">
        <v>13350</v>
      </c>
      <c r="E7" s="23" t="s">
        <v>5</v>
      </c>
      <c r="F7" s="24" t="s">
        <v>10</v>
      </c>
      <c r="G7" s="24" t="s">
        <v>11</v>
      </c>
      <c r="H7" s="87">
        <v>13350</v>
      </c>
      <c r="I7" s="25" t="s">
        <v>331</v>
      </c>
      <c r="J7" s="21" t="s">
        <v>12</v>
      </c>
      <c r="K7" s="61">
        <v>244166</v>
      </c>
    </row>
    <row r="8" spans="1:11" ht="96">
      <c r="A8" s="23">
        <v>3</v>
      </c>
      <c r="B8" s="21" t="s">
        <v>13</v>
      </c>
      <c r="C8" s="22">
        <v>14950</v>
      </c>
      <c r="D8" s="22">
        <v>14950</v>
      </c>
      <c r="E8" s="23" t="s">
        <v>5</v>
      </c>
      <c r="F8" s="24" t="s">
        <v>14</v>
      </c>
      <c r="G8" s="21" t="s">
        <v>15</v>
      </c>
      <c r="H8" s="88">
        <v>14950</v>
      </c>
      <c r="I8" s="25" t="s">
        <v>331</v>
      </c>
      <c r="J8" s="21" t="s">
        <v>16</v>
      </c>
      <c r="K8" s="61">
        <v>244168</v>
      </c>
    </row>
    <row r="9" spans="1:11" ht="96">
      <c r="A9" s="23">
        <v>4</v>
      </c>
      <c r="B9" s="21" t="s">
        <v>17</v>
      </c>
      <c r="C9" s="22">
        <v>24620</v>
      </c>
      <c r="D9" s="22">
        <v>24620</v>
      </c>
      <c r="E9" s="23" t="s">
        <v>5</v>
      </c>
      <c r="F9" s="24" t="s">
        <v>18</v>
      </c>
      <c r="G9" s="21" t="s">
        <v>19</v>
      </c>
      <c r="H9" s="88">
        <v>24620</v>
      </c>
      <c r="I9" s="25" t="s">
        <v>331</v>
      </c>
      <c r="J9" s="21" t="s">
        <v>20</v>
      </c>
      <c r="K9" s="61">
        <v>244168</v>
      </c>
    </row>
    <row r="10" spans="1:11" ht="72">
      <c r="A10" s="23">
        <v>5</v>
      </c>
      <c r="B10" s="21" t="s">
        <v>21</v>
      </c>
      <c r="C10" s="22">
        <v>9750</v>
      </c>
      <c r="D10" s="22">
        <v>9750</v>
      </c>
      <c r="E10" s="23" t="s">
        <v>5</v>
      </c>
      <c r="F10" s="24" t="s">
        <v>22</v>
      </c>
      <c r="G10" s="21" t="s">
        <v>23</v>
      </c>
      <c r="H10" s="88">
        <v>9750</v>
      </c>
      <c r="I10" s="25" t="s">
        <v>331</v>
      </c>
      <c r="J10" s="21" t="s">
        <v>24</v>
      </c>
      <c r="K10" s="61">
        <v>244168</v>
      </c>
    </row>
    <row r="11" spans="1:11" ht="96">
      <c r="A11" s="23">
        <v>6</v>
      </c>
      <c r="B11" s="21" t="s">
        <v>25</v>
      </c>
      <c r="C11" s="22">
        <v>60360</v>
      </c>
      <c r="D11" s="22">
        <v>60360</v>
      </c>
      <c r="E11" s="23" t="s">
        <v>5</v>
      </c>
      <c r="F11" s="24" t="s">
        <v>26</v>
      </c>
      <c r="G11" s="21" t="s">
        <v>27</v>
      </c>
      <c r="H11" s="88">
        <v>60360</v>
      </c>
      <c r="I11" s="25" t="s">
        <v>331</v>
      </c>
      <c r="J11" s="21" t="s">
        <v>28</v>
      </c>
      <c r="K11" s="61">
        <v>244168</v>
      </c>
    </row>
    <row r="12" spans="1:11" ht="96">
      <c r="A12" s="23">
        <v>7</v>
      </c>
      <c r="B12" s="21" t="s">
        <v>29</v>
      </c>
      <c r="C12" s="22">
        <v>14480</v>
      </c>
      <c r="D12" s="22">
        <v>14480</v>
      </c>
      <c r="E12" s="23" t="s">
        <v>5</v>
      </c>
      <c r="F12" s="24" t="s">
        <v>30</v>
      </c>
      <c r="G12" s="24" t="s">
        <v>11</v>
      </c>
      <c r="H12" s="87">
        <v>14480</v>
      </c>
      <c r="I12" s="25" t="s">
        <v>331</v>
      </c>
      <c r="J12" s="21" t="s">
        <v>31</v>
      </c>
      <c r="K12" s="61">
        <v>244168</v>
      </c>
    </row>
    <row r="13" spans="1:11" ht="96">
      <c r="A13" s="23">
        <v>8</v>
      </c>
      <c r="B13" s="21" t="s">
        <v>32</v>
      </c>
      <c r="C13" s="22">
        <v>35500</v>
      </c>
      <c r="D13" s="22">
        <v>35500</v>
      </c>
      <c r="E13" s="23" t="s">
        <v>5</v>
      </c>
      <c r="F13" s="24" t="s">
        <v>33</v>
      </c>
      <c r="G13" s="21" t="s">
        <v>11</v>
      </c>
      <c r="H13" s="88">
        <v>35000</v>
      </c>
      <c r="I13" s="25" t="s">
        <v>331</v>
      </c>
      <c r="J13" s="21" t="s">
        <v>34</v>
      </c>
      <c r="K13" s="61">
        <v>244168</v>
      </c>
    </row>
    <row r="14" spans="1:11" ht="168">
      <c r="A14" s="23">
        <v>9</v>
      </c>
      <c r="B14" s="21" t="s">
        <v>35</v>
      </c>
      <c r="C14" s="22">
        <v>5575</v>
      </c>
      <c r="D14" s="22">
        <v>5575</v>
      </c>
      <c r="E14" s="23" t="s">
        <v>5</v>
      </c>
      <c r="F14" s="24" t="s">
        <v>36</v>
      </c>
      <c r="G14" s="21" t="s">
        <v>7</v>
      </c>
      <c r="H14" s="88">
        <v>5575</v>
      </c>
      <c r="I14" s="25" t="s">
        <v>331</v>
      </c>
      <c r="J14" s="21" t="s">
        <v>34</v>
      </c>
      <c r="K14" s="61">
        <v>244168</v>
      </c>
    </row>
    <row r="15" spans="1:11" ht="96">
      <c r="A15" s="23">
        <v>10</v>
      </c>
      <c r="B15" s="21" t="s">
        <v>37</v>
      </c>
      <c r="C15" s="22">
        <v>65350</v>
      </c>
      <c r="D15" s="22">
        <v>65350</v>
      </c>
      <c r="E15" s="23" t="s">
        <v>5</v>
      </c>
      <c r="F15" s="24" t="s">
        <v>38</v>
      </c>
      <c r="G15" s="21" t="s">
        <v>39</v>
      </c>
      <c r="H15" s="88">
        <v>65350</v>
      </c>
      <c r="I15" s="25" t="s">
        <v>331</v>
      </c>
      <c r="J15" s="21" t="s">
        <v>40</v>
      </c>
      <c r="K15" s="61">
        <v>244168</v>
      </c>
    </row>
    <row r="16" spans="1:11" ht="96">
      <c r="A16" s="23">
        <v>11</v>
      </c>
      <c r="B16" s="21" t="s">
        <v>41</v>
      </c>
      <c r="C16" s="22">
        <v>19200</v>
      </c>
      <c r="D16" s="22">
        <v>19200</v>
      </c>
      <c r="E16" s="23" t="s">
        <v>5</v>
      </c>
      <c r="F16" s="24" t="s">
        <v>42</v>
      </c>
      <c r="G16" s="24" t="s">
        <v>43</v>
      </c>
      <c r="H16" s="87">
        <v>18420</v>
      </c>
      <c r="I16" s="25" t="s">
        <v>331</v>
      </c>
      <c r="J16" s="21" t="s">
        <v>44</v>
      </c>
      <c r="K16" s="61">
        <v>244169</v>
      </c>
    </row>
    <row r="17" spans="1:11" ht="168">
      <c r="A17" s="23">
        <v>12</v>
      </c>
      <c r="B17" s="21" t="s">
        <v>45</v>
      </c>
      <c r="C17" s="22">
        <v>11340</v>
      </c>
      <c r="D17" s="22">
        <v>11340</v>
      </c>
      <c r="E17" s="23" t="s">
        <v>5</v>
      </c>
      <c r="F17" s="24" t="s">
        <v>46</v>
      </c>
      <c r="G17" s="21" t="s">
        <v>7</v>
      </c>
      <c r="H17" s="88">
        <v>11290</v>
      </c>
      <c r="I17" s="25" t="s">
        <v>331</v>
      </c>
      <c r="J17" s="21" t="s">
        <v>47</v>
      </c>
      <c r="K17" s="61">
        <v>244169</v>
      </c>
    </row>
    <row r="18" spans="1:11" ht="168">
      <c r="A18" s="23">
        <v>13</v>
      </c>
      <c r="B18" s="21" t="s">
        <v>48</v>
      </c>
      <c r="C18" s="22">
        <v>18080</v>
      </c>
      <c r="D18" s="22">
        <v>18080</v>
      </c>
      <c r="E18" s="23" t="s">
        <v>5</v>
      </c>
      <c r="F18" s="24" t="s">
        <v>49</v>
      </c>
      <c r="G18" s="21" t="s">
        <v>50</v>
      </c>
      <c r="H18" s="88">
        <v>18080</v>
      </c>
      <c r="I18" s="25" t="s">
        <v>331</v>
      </c>
      <c r="J18" s="21" t="s">
        <v>51</v>
      </c>
      <c r="K18" s="61">
        <v>244169</v>
      </c>
    </row>
    <row r="19" spans="1:11" ht="168">
      <c r="A19" s="23">
        <v>14</v>
      </c>
      <c r="B19" s="21" t="s">
        <v>52</v>
      </c>
      <c r="C19" s="22">
        <v>13550</v>
      </c>
      <c r="D19" s="22">
        <v>13550</v>
      </c>
      <c r="E19" s="23" t="s">
        <v>5</v>
      </c>
      <c r="F19" s="24" t="s">
        <v>53</v>
      </c>
      <c r="G19" s="21" t="s">
        <v>54</v>
      </c>
      <c r="H19" s="88"/>
      <c r="I19" s="25" t="s">
        <v>331</v>
      </c>
      <c r="J19" s="21" t="s">
        <v>47</v>
      </c>
      <c r="K19" s="61">
        <v>244169</v>
      </c>
    </row>
    <row r="20" spans="1:11" ht="192">
      <c r="A20" s="23">
        <v>15</v>
      </c>
      <c r="B20" s="21" t="s">
        <v>55</v>
      </c>
      <c r="C20" s="22">
        <v>24200</v>
      </c>
      <c r="D20" s="22">
        <v>24200</v>
      </c>
      <c r="E20" s="23" t="s">
        <v>5</v>
      </c>
      <c r="F20" s="24" t="s">
        <v>56</v>
      </c>
      <c r="G20" s="21" t="s">
        <v>57</v>
      </c>
      <c r="H20" s="88">
        <v>24200</v>
      </c>
      <c r="I20" s="25" t="s">
        <v>331</v>
      </c>
      <c r="J20" s="21" t="s">
        <v>58</v>
      </c>
      <c r="K20" s="61">
        <v>244169</v>
      </c>
    </row>
    <row r="21" spans="1:11" ht="144">
      <c r="A21" s="23">
        <v>16</v>
      </c>
      <c r="B21" s="21" t="s">
        <v>60</v>
      </c>
      <c r="C21" s="22">
        <v>120000</v>
      </c>
      <c r="D21" s="22">
        <v>120000</v>
      </c>
      <c r="E21" s="23" t="s">
        <v>5</v>
      </c>
      <c r="F21" s="24" t="s">
        <v>61</v>
      </c>
      <c r="G21" s="24" t="s">
        <v>62</v>
      </c>
      <c r="H21" s="87">
        <v>120000</v>
      </c>
      <c r="I21" s="25" t="s">
        <v>331</v>
      </c>
      <c r="J21" s="21" t="s">
        <v>63</v>
      </c>
      <c r="K21" s="61">
        <v>244172</v>
      </c>
    </row>
    <row r="22" spans="1:11" ht="96">
      <c r="A22" s="23">
        <v>17</v>
      </c>
      <c r="B22" s="21" t="s">
        <v>64</v>
      </c>
      <c r="C22" s="22">
        <v>18360</v>
      </c>
      <c r="D22" s="22">
        <v>18360</v>
      </c>
      <c r="E22" s="23" t="s">
        <v>5</v>
      </c>
      <c r="F22" s="24" t="s">
        <v>65</v>
      </c>
      <c r="G22" s="21" t="s">
        <v>66</v>
      </c>
      <c r="H22" s="88">
        <v>18360</v>
      </c>
      <c r="I22" s="25" t="s">
        <v>331</v>
      </c>
      <c r="J22" s="21" t="s">
        <v>67</v>
      </c>
      <c r="K22" s="61">
        <v>244172</v>
      </c>
    </row>
    <row r="23" spans="1:11" ht="168">
      <c r="A23" s="23">
        <v>18</v>
      </c>
      <c r="B23" s="21" t="s">
        <v>68</v>
      </c>
      <c r="C23" s="22">
        <v>6340</v>
      </c>
      <c r="D23" s="22">
        <v>6340</v>
      </c>
      <c r="E23" s="23" t="s">
        <v>5</v>
      </c>
      <c r="F23" s="24" t="s">
        <v>69</v>
      </c>
      <c r="G23" s="21" t="s">
        <v>70</v>
      </c>
      <c r="H23" s="88">
        <v>6340</v>
      </c>
      <c r="I23" s="25" t="s">
        <v>331</v>
      </c>
      <c r="J23" s="21" t="s">
        <v>71</v>
      </c>
      <c r="K23" s="61">
        <v>244173</v>
      </c>
    </row>
    <row r="24" spans="1:11" ht="96">
      <c r="A24" s="23">
        <v>19</v>
      </c>
      <c r="B24" s="21" t="s">
        <v>72</v>
      </c>
      <c r="C24" s="22">
        <v>10360</v>
      </c>
      <c r="D24" s="22">
        <v>10360</v>
      </c>
      <c r="E24" s="23" t="s">
        <v>5</v>
      </c>
      <c r="F24" s="24" t="s">
        <v>73</v>
      </c>
      <c r="G24" s="24" t="s">
        <v>74</v>
      </c>
      <c r="H24" s="87">
        <v>10360</v>
      </c>
      <c r="I24" s="25" t="s">
        <v>331</v>
      </c>
      <c r="J24" s="21" t="s">
        <v>75</v>
      </c>
      <c r="K24" s="61">
        <v>244174</v>
      </c>
    </row>
    <row r="25" spans="1:11" ht="120">
      <c r="A25" s="23">
        <v>20</v>
      </c>
      <c r="B25" s="21" t="s">
        <v>76</v>
      </c>
      <c r="C25" s="22">
        <v>16860.900000000001</v>
      </c>
      <c r="D25" s="22">
        <v>16860.900000000001</v>
      </c>
      <c r="E25" s="23" t="s">
        <v>5</v>
      </c>
      <c r="F25" s="24" t="s">
        <v>77</v>
      </c>
      <c r="G25" s="24" t="s">
        <v>78</v>
      </c>
      <c r="H25" s="87">
        <v>16860.900000000001</v>
      </c>
      <c r="I25" s="25" t="s">
        <v>331</v>
      </c>
      <c r="J25" s="21" t="s">
        <v>79</v>
      </c>
      <c r="K25" s="61">
        <v>244179</v>
      </c>
    </row>
    <row r="26" spans="1:11" ht="120">
      <c r="A26" s="23">
        <v>21</v>
      </c>
      <c r="B26" s="21" t="s">
        <v>80</v>
      </c>
      <c r="C26" s="22">
        <v>5900</v>
      </c>
      <c r="D26" s="22">
        <v>5900</v>
      </c>
      <c r="E26" s="23" t="s">
        <v>5</v>
      </c>
      <c r="F26" s="24" t="s">
        <v>81</v>
      </c>
      <c r="G26" s="21" t="s">
        <v>82</v>
      </c>
      <c r="H26" s="88">
        <v>5900</v>
      </c>
      <c r="I26" s="25" t="s">
        <v>331</v>
      </c>
      <c r="J26" s="21" t="s">
        <v>83</v>
      </c>
      <c r="K26" s="61">
        <v>244180</v>
      </c>
    </row>
    <row r="27" spans="1:11" ht="120">
      <c r="A27" s="23">
        <v>22</v>
      </c>
      <c r="B27" s="21" t="s">
        <v>84</v>
      </c>
      <c r="C27" s="22">
        <v>73600</v>
      </c>
      <c r="D27" s="22">
        <v>73600</v>
      </c>
      <c r="E27" s="23" t="s">
        <v>5</v>
      </c>
      <c r="F27" s="24" t="s">
        <v>85</v>
      </c>
      <c r="G27" s="21" t="s">
        <v>59</v>
      </c>
      <c r="H27" s="88">
        <v>73100</v>
      </c>
      <c r="I27" s="25" t="s">
        <v>331</v>
      </c>
      <c r="J27" s="21" t="s">
        <v>86</v>
      </c>
      <c r="K27" s="61">
        <v>244181</v>
      </c>
    </row>
    <row r="28" spans="1:11" ht="96">
      <c r="A28" s="23">
        <v>23</v>
      </c>
      <c r="B28" s="21" t="s">
        <v>87</v>
      </c>
      <c r="C28" s="22">
        <v>19640</v>
      </c>
      <c r="D28" s="22">
        <v>19640</v>
      </c>
      <c r="E28" s="23" t="s">
        <v>5</v>
      </c>
      <c r="F28" s="24" t="s">
        <v>88</v>
      </c>
      <c r="G28" s="21" t="s">
        <v>82</v>
      </c>
      <c r="H28" s="88">
        <v>19640</v>
      </c>
      <c r="I28" s="25" t="s">
        <v>331</v>
      </c>
      <c r="J28" s="21" t="s">
        <v>89</v>
      </c>
      <c r="K28" s="61">
        <v>244181</v>
      </c>
    </row>
    <row r="29" spans="1:11" ht="96">
      <c r="A29" s="23">
        <v>24</v>
      </c>
      <c r="B29" s="21" t="s">
        <v>90</v>
      </c>
      <c r="C29" s="22">
        <v>232190</v>
      </c>
      <c r="D29" s="22">
        <v>232190</v>
      </c>
      <c r="E29" s="23" t="s">
        <v>5</v>
      </c>
      <c r="F29" s="24" t="s">
        <v>91</v>
      </c>
      <c r="G29" s="21" t="s">
        <v>92</v>
      </c>
      <c r="H29" s="88">
        <v>232190</v>
      </c>
      <c r="I29" s="25" t="s">
        <v>331</v>
      </c>
      <c r="J29" s="21" t="s">
        <v>93</v>
      </c>
      <c r="K29" s="61">
        <v>244182</v>
      </c>
    </row>
    <row r="30" spans="1:11" ht="144">
      <c r="A30" s="23">
        <v>25</v>
      </c>
      <c r="B30" s="21" t="s">
        <v>94</v>
      </c>
      <c r="C30" s="22">
        <v>20790</v>
      </c>
      <c r="D30" s="22">
        <v>20790</v>
      </c>
      <c r="E30" s="23" t="s">
        <v>5</v>
      </c>
      <c r="F30" s="24" t="s">
        <v>95</v>
      </c>
      <c r="G30" s="24" t="s">
        <v>43</v>
      </c>
      <c r="H30" s="87">
        <v>20790</v>
      </c>
      <c r="I30" s="25" t="s">
        <v>331</v>
      </c>
      <c r="J30" s="21" t="s">
        <v>96</v>
      </c>
      <c r="K30" s="61">
        <v>244183</v>
      </c>
    </row>
    <row r="31" spans="1:11" ht="168">
      <c r="A31" s="23">
        <v>26</v>
      </c>
      <c r="B31" s="21" t="s">
        <v>97</v>
      </c>
      <c r="C31" s="22">
        <v>5720</v>
      </c>
      <c r="D31" s="22">
        <v>5720</v>
      </c>
      <c r="E31" s="23" t="s">
        <v>5</v>
      </c>
      <c r="F31" s="24" t="s">
        <v>98</v>
      </c>
      <c r="G31" s="21" t="s">
        <v>99</v>
      </c>
      <c r="H31" s="88">
        <v>5720</v>
      </c>
      <c r="I31" s="25" t="s">
        <v>331</v>
      </c>
      <c r="J31" s="21" t="s">
        <v>100</v>
      </c>
      <c r="K31" s="61">
        <v>244183</v>
      </c>
    </row>
    <row r="32" spans="1:11" ht="144">
      <c r="A32" s="23">
        <v>27</v>
      </c>
      <c r="B32" s="21" t="s">
        <v>101</v>
      </c>
      <c r="C32" s="22">
        <v>14920</v>
      </c>
      <c r="D32" s="22">
        <v>14920</v>
      </c>
      <c r="E32" s="23" t="s">
        <v>5</v>
      </c>
      <c r="F32" s="21" t="s">
        <v>102</v>
      </c>
      <c r="G32" s="21" t="s">
        <v>103</v>
      </c>
      <c r="H32" s="88">
        <v>14920</v>
      </c>
      <c r="I32" s="25" t="s">
        <v>331</v>
      </c>
      <c r="J32" s="21" t="s">
        <v>104</v>
      </c>
      <c r="K32" s="61">
        <v>244183</v>
      </c>
    </row>
    <row r="33" spans="1:11" ht="72">
      <c r="A33" s="23">
        <v>28</v>
      </c>
      <c r="B33" s="21" t="s">
        <v>105</v>
      </c>
      <c r="C33" s="22">
        <v>10000</v>
      </c>
      <c r="D33" s="22">
        <v>10000</v>
      </c>
      <c r="E33" s="23" t="s">
        <v>5</v>
      </c>
      <c r="F33" s="24" t="s">
        <v>106</v>
      </c>
      <c r="G33" s="21" t="s">
        <v>50</v>
      </c>
      <c r="H33" s="88" t="s">
        <v>107</v>
      </c>
      <c r="I33" s="25" t="s">
        <v>331</v>
      </c>
      <c r="J33" s="21" t="s">
        <v>108</v>
      </c>
      <c r="K33" s="61">
        <v>244183</v>
      </c>
    </row>
    <row r="34" spans="1:11" ht="96">
      <c r="A34" s="23">
        <v>29</v>
      </c>
      <c r="B34" s="21" t="s">
        <v>109</v>
      </c>
      <c r="C34" s="22">
        <v>12900</v>
      </c>
      <c r="D34" s="22">
        <v>12900</v>
      </c>
      <c r="E34" s="23" t="s">
        <v>5</v>
      </c>
      <c r="F34" s="24" t="s">
        <v>110</v>
      </c>
      <c r="G34" s="24" t="s">
        <v>11</v>
      </c>
      <c r="H34" s="87">
        <v>12900</v>
      </c>
      <c r="I34" s="25" t="s">
        <v>331</v>
      </c>
      <c r="J34" s="21" t="s">
        <v>111</v>
      </c>
      <c r="K34" s="61">
        <v>244183</v>
      </c>
    </row>
    <row r="35" spans="1:11" ht="192">
      <c r="A35" s="23">
        <v>30</v>
      </c>
      <c r="B35" s="21" t="s">
        <v>112</v>
      </c>
      <c r="C35" s="22">
        <v>100000</v>
      </c>
      <c r="D35" s="22">
        <v>100000</v>
      </c>
      <c r="E35" s="23" t="s">
        <v>5</v>
      </c>
      <c r="F35" s="24" t="s">
        <v>113</v>
      </c>
      <c r="G35" s="24" t="s">
        <v>114</v>
      </c>
      <c r="H35" s="87">
        <v>100000</v>
      </c>
      <c r="I35" s="25" t="s">
        <v>331</v>
      </c>
      <c r="J35" s="21" t="s">
        <v>115</v>
      </c>
      <c r="K35" s="61">
        <v>244183</v>
      </c>
    </row>
    <row r="36" spans="1:11" ht="96">
      <c r="A36" s="23">
        <v>31</v>
      </c>
      <c r="B36" s="21" t="s">
        <v>116</v>
      </c>
      <c r="C36" s="22">
        <v>33503</v>
      </c>
      <c r="D36" s="22">
        <v>33503</v>
      </c>
      <c r="E36" s="23" t="s">
        <v>5</v>
      </c>
      <c r="F36" s="24" t="s">
        <v>117</v>
      </c>
      <c r="G36" s="21" t="s">
        <v>7</v>
      </c>
      <c r="H36" s="88">
        <v>33503</v>
      </c>
      <c r="I36" s="25" t="s">
        <v>331</v>
      </c>
      <c r="J36" s="21" t="s">
        <v>118</v>
      </c>
      <c r="K36" s="61">
        <v>244186</v>
      </c>
    </row>
    <row r="37" spans="1:11" ht="144">
      <c r="A37" s="23">
        <v>32</v>
      </c>
      <c r="B37" s="21" t="s">
        <v>119</v>
      </c>
      <c r="C37" s="22">
        <v>10100</v>
      </c>
      <c r="D37" s="22">
        <v>10100</v>
      </c>
      <c r="E37" s="23" t="s">
        <v>5</v>
      </c>
      <c r="F37" s="24" t="s">
        <v>120</v>
      </c>
      <c r="G37" s="21" t="s">
        <v>121</v>
      </c>
      <c r="H37" s="88" t="s">
        <v>122</v>
      </c>
      <c r="I37" s="25" t="s">
        <v>331</v>
      </c>
      <c r="J37" s="21" t="s">
        <v>123</v>
      </c>
      <c r="K37" s="61">
        <v>244187</v>
      </c>
    </row>
    <row r="38" spans="1:11" ht="120">
      <c r="A38" s="23">
        <v>33</v>
      </c>
      <c r="B38" s="21" t="s">
        <v>124</v>
      </c>
      <c r="C38" s="22">
        <v>102200</v>
      </c>
      <c r="D38" s="22">
        <v>102200</v>
      </c>
      <c r="E38" s="23" t="s">
        <v>5</v>
      </c>
      <c r="F38" s="24" t="s">
        <v>125</v>
      </c>
      <c r="G38" s="21" t="s">
        <v>126</v>
      </c>
      <c r="H38" s="88">
        <v>101560</v>
      </c>
      <c r="I38" s="25" t="s">
        <v>331</v>
      </c>
      <c r="J38" s="21" t="s">
        <v>127</v>
      </c>
      <c r="K38" s="61">
        <v>244189</v>
      </c>
    </row>
    <row r="39" spans="1:11" ht="120">
      <c r="A39" s="23">
        <v>34</v>
      </c>
      <c r="B39" s="21" t="s">
        <v>128</v>
      </c>
      <c r="C39" s="22">
        <v>9890</v>
      </c>
      <c r="D39" s="22">
        <v>9890</v>
      </c>
      <c r="E39" s="23" t="s">
        <v>5</v>
      </c>
      <c r="F39" s="24" t="s">
        <v>129</v>
      </c>
      <c r="G39" s="24" t="s">
        <v>130</v>
      </c>
      <c r="H39" s="87">
        <v>9890</v>
      </c>
      <c r="I39" s="25" t="s">
        <v>331</v>
      </c>
      <c r="J39" s="21" t="s">
        <v>131</v>
      </c>
      <c r="K39" s="61">
        <v>244189</v>
      </c>
    </row>
    <row r="40" spans="1:11" ht="120">
      <c r="A40" s="23">
        <v>35</v>
      </c>
      <c r="B40" s="21" t="s">
        <v>132</v>
      </c>
      <c r="C40" s="22">
        <v>23000</v>
      </c>
      <c r="D40" s="22">
        <v>23000</v>
      </c>
      <c r="E40" s="23" t="s">
        <v>5</v>
      </c>
      <c r="F40" s="24" t="s">
        <v>133</v>
      </c>
      <c r="G40" s="21" t="s">
        <v>39</v>
      </c>
      <c r="H40" s="88">
        <v>22500</v>
      </c>
      <c r="I40" s="25" t="s">
        <v>331</v>
      </c>
      <c r="J40" s="21" t="s">
        <v>134</v>
      </c>
      <c r="K40" s="61">
        <v>244189</v>
      </c>
    </row>
    <row r="41" spans="1:11" ht="96">
      <c r="A41" s="23">
        <v>36</v>
      </c>
      <c r="B41" s="21" t="s">
        <v>135</v>
      </c>
      <c r="C41" s="22">
        <v>5490</v>
      </c>
      <c r="D41" s="22">
        <v>5490</v>
      </c>
      <c r="E41" s="23" t="s">
        <v>5</v>
      </c>
      <c r="F41" s="24" t="s">
        <v>136</v>
      </c>
      <c r="G41" s="24" t="s">
        <v>137</v>
      </c>
      <c r="H41" s="87">
        <v>5490</v>
      </c>
      <c r="I41" s="25" t="s">
        <v>331</v>
      </c>
      <c r="J41" s="21" t="s">
        <v>138</v>
      </c>
      <c r="K41" s="61">
        <v>244189</v>
      </c>
    </row>
    <row r="42" spans="1:11" ht="96">
      <c r="A42" s="23">
        <v>37</v>
      </c>
      <c r="B42" s="21" t="s">
        <v>139</v>
      </c>
      <c r="C42" s="22">
        <v>257420</v>
      </c>
      <c r="D42" s="22">
        <v>257420</v>
      </c>
      <c r="E42" s="23" t="s">
        <v>5</v>
      </c>
      <c r="F42" s="24" t="s">
        <v>140</v>
      </c>
      <c r="G42" s="21" t="s">
        <v>126</v>
      </c>
      <c r="H42" s="88">
        <v>255810</v>
      </c>
      <c r="I42" s="25" t="s">
        <v>331</v>
      </c>
      <c r="J42" s="21" t="s">
        <v>141</v>
      </c>
      <c r="K42" s="61">
        <v>244189</v>
      </c>
    </row>
    <row r="43" spans="1:11" ht="96">
      <c r="A43" s="23">
        <v>38</v>
      </c>
      <c r="B43" s="21" t="s">
        <v>142</v>
      </c>
      <c r="C43" s="22">
        <v>21970</v>
      </c>
      <c r="D43" s="22">
        <v>21970</v>
      </c>
      <c r="E43" s="23" t="s">
        <v>5</v>
      </c>
      <c r="F43" s="24" t="s">
        <v>143</v>
      </c>
      <c r="G43" s="24" t="s">
        <v>59</v>
      </c>
      <c r="H43" s="87">
        <v>21970</v>
      </c>
      <c r="I43" s="25" t="s">
        <v>331</v>
      </c>
      <c r="J43" s="21" t="s">
        <v>144</v>
      </c>
      <c r="K43" s="61">
        <v>244190</v>
      </c>
    </row>
    <row r="44" spans="1:11" ht="72">
      <c r="A44" s="23">
        <v>39</v>
      </c>
      <c r="B44" s="21" t="s">
        <v>145</v>
      </c>
      <c r="C44" s="22">
        <v>50000</v>
      </c>
      <c r="D44" s="22">
        <v>50000</v>
      </c>
      <c r="E44" s="23" t="s">
        <v>5</v>
      </c>
      <c r="F44" s="24" t="s">
        <v>146</v>
      </c>
      <c r="G44" s="24" t="s">
        <v>147</v>
      </c>
      <c r="H44" s="87">
        <v>50000</v>
      </c>
      <c r="I44" s="25" t="s">
        <v>331</v>
      </c>
      <c r="J44" s="21" t="s">
        <v>148</v>
      </c>
      <c r="K44" s="61">
        <v>244190</v>
      </c>
    </row>
    <row r="45" spans="1:11" ht="72">
      <c r="A45" s="23">
        <v>40</v>
      </c>
      <c r="B45" s="21" t="s">
        <v>149</v>
      </c>
      <c r="C45" s="22">
        <v>24750</v>
      </c>
      <c r="D45" s="22">
        <v>24750</v>
      </c>
      <c r="E45" s="23" t="s">
        <v>5</v>
      </c>
      <c r="F45" s="24" t="s">
        <v>150</v>
      </c>
      <c r="G45" s="24" t="s">
        <v>50</v>
      </c>
      <c r="H45" s="87">
        <v>24750</v>
      </c>
      <c r="I45" s="25" t="s">
        <v>331</v>
      </c>
      <c r="J45" s="21" t="s">
        <v>151</v>
      </c>
      <c r="K45" s="61">
        <v>244190</v>
      </c>
    </row>
    <row r="46" spans="1:11" ht="96">
      <c r="A46" s="23">
        <v>41</v>
      </c>
      <c r="B46" s="21" t="s">
        <v>152</v>
      </c>
      <c r="C46" s="22">
        <v>101960</v>
      </c>
      <c r="D46" s="22">
        <v>101960</v>
      </c>
      <c r="E46" s="23" t="s">
        <v>5</v>
      </c>
      <c r="F46" s="24" t="s">
        <v>153</v>
      </c>
      <c r="G46" s="21" t="s">
        <v>50</v>
      </c>
      <c r="H46" s="88">
        <v>101660</v>
      </c>
      <c r="I46" s="25" t="s">
        <v>331</v>
      </c>
      <c r="J46" s="21" t="s">
        <v>154</v>
      </c>
      <c r="K46" s="61">
        <v>244190</v>
      </c>
    </row>
    <row r="47" spans="1:11" ht="120">
      <c r="A47" s="23">
        <v>42</v>
      </c>
      <c r="B47" s="21" t="s">
        <v>155</v>
      </c>
      <c r="C47" s="22">
        <v>6000</v>
      </c>
      <c r="D47" s="22">
        <v>6000</v>
      </c>
      <c r="E47" s="23" t="s">
        <v>5</v>
      </c>
      <c r="F47" s="24" t="s">
        <v>156</v>
      </c>
      <c r="G47" s="24" t="s">
        <v>157</v>
      </c>
      <c r="H47" s="87">
        <v>6000</v>
      </c>
      <c r="I47" s="25" t="s">
        <v>331</v>
      </c>
      <c r="J47" s="21" t="s">
        <v>158</v>
      </c>
      <c r="K47" s="61">
        <v>244194</v>
      </c>
    </row>
    <row r="48" spans="1:11" ht="96">
      <c r="A48" s="23">
        <v>43</v>
      </c>
      <c r="B48" s="21" t="s">
        <v>159</v>
      </c>
      <c r="C48" s="22">
        <v>9800</v>
      </c>
      <c r="D48" s="22">
        <v>9800</v>
      </c>
      <c r="E48" s="23" t="s">
        <v>5</v>
      </c>
      <c r="F48" s="24" t="s">
        <v>160</v>
      </c>
      <c r="G48" s="24" t="s">
        <v>7</v>
      </c>
      <c r="H48" s="87">
        <v>9800</v>
      </c>
      <c r="I48" s="25" t="s">
        <v>331</v>
      </c>
      <c r="J48" s="21" t="s">
        <v>161</v>
      </c>
      <c r="K48" s="61">
        <v>244196</v>
      </c>
    </row>
    <row r="49" spans="1:11" ht="96">
      <c r="A49" s="23">
        <v>44</v>
      </c>
      <c r="B49" s="21" t="s">
        <v>162</v>
      </c>
      <c r="C49" s="22">
        <v>25285</v>
      </c>
      <c r="D49" s="22">
        <v>25285</v>
      </c>
      <c r="E49" s="23" t="s">
        <v>5</v>
      </c>
      <c r="F49" s="24" t="s">
        <v>163</v>
      </c>
      <c r="G49" s="24" t="s">
        <v>7</v>
      </c>
      <c r="H49" s="87">
        <v>25285</v>
      </c>
      <c r="I49" s="25" t="s">
        <v>331</v>
      </c>
      <c r="J49" s="21" t="s">
        <v>164</v>
      </c>
      <c r="K49" s="61">
        <v>244196</v>
      </c>
    </row>
    <row r="50" spans="1:11" ht="144">
      <c r="A50" s="23">
        <v>45</v>
      </c>
      <c r="B50" s="21" t="s">
        <v>165</v>
      </c>
      <c r="C50" s="22">
        <v>5820</v>
      </c>
      <c r="D50" s="22">
        <v>5820</v>
      </c>
      <c r="E50" s="23" t="s">
        <v>5</v>
      </c>
      <c r="F50" s="24" t="s">
        <v>166</v>
      </c>
      <c r="G50" s="24" t="s">
        <v>50</v>
      </c>
      <c r="H50" s="87">
        <v>5820</v>
      </c>
      <c r="I50" s="25" t="s">
        <v>331</v>
      </c>
      <c r="J50" s="21" t="s">
        <v>167</v>
      </c>
      <c r="K50" s="61">
        <v>244196</v>
      </c>
    </row>
    <row r="51" spans="1:11" ht="96">
      <c r="A51" s="23">
        <v>46</v>
      </c>
      <c r="B51" s="21" t="s">
        <v>168</v>
      </c>
      <c r="C51" s="22">
        <v>10160</v>
      </c>
      <c r="D51" s="22">
        <v>10160</v>
      </c>
      <c r="E51" s="23" t="s">
        <v>5</v>
      </c>
      <c r="F51" s="24" t="s">
        <v>169</v>
      </c>
      <c r="G51" s="24" t="s">
        <v>11</v>
      </c>
      <c r="H51" s="87">
        <v>10160</v>
      </c>
      <c r="I51" s="25" t="s">
        <v>331</v>
      </c>
      <c r="J51" s="21" t="s">
        <v>170</v>
      </c>
      <c r="K51" s="61">
        <v>244196</v>
      </c>
    </row>
    <row r="52" spans="1:11">
      <c r="B52" s="63" t="s">
        <v>171</v>
      </c>
      <c r="C52" s="89">
        <f>SUM(C6:C51)</f>
        <v>1700900.9</v>
      </c>
      <c r="D52" s="89">
        <f>SUM(D6:D51)</f>
        <v>1700900.9</v>
      </c>
      <c r="H52" s="89">
        <f>SUM(H6:H51)</f>
        <v>1662370.9</v>
      </c>
    </row>
  </sheetData>
  <mergeCells count="5">
    <mergeCell ref="A4:K4"/>
    <mergeCell ref="A3:K3"/>
    <mergeCell ref="A2:K2"/>
    <mergeCell ref="G5:H5"/>
    <mergeCell ref="J5:K5"/>
  </mergeCells>
  <conditionalFormatting sqref="B6:B51">
    <cfRule type="duplicateValues" dxfId="0" priority="2"/>
  </conditionalFormatting>
  <printOptions horizontalCentered="1"/>
  <pageMargins left="0.39370078740157483" right="0.39370078740157483" top="0.39370078740157483" bottom="0.39370078740157483" header="0.15748031496062992" footer="0.15748031496062992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L63"/>
  <sheetViews>
    <sheetView view="pageBreakPreview" topLeftCell="A54" zoomScale="60" zoomScaleNormal="85" workbookViewId="0">
      <selection activeCell="B42" sqref="B42"/>
    </sheetView>
  </sheetViews>
  <sheetFormatPr defaultColWidth="9.140625" defaultRowHeight="24"/>
  <cols>
    <col min="1" max="1" width="7.28515625" style="33" customWidth="1"/>
    <col min="2" max="2" width="30.7109375" style="39" customWidth="1"/>
    <col min="3" max="3" width="15.7109375" style="40" customWidth="1"/>
    <col min="4" max="4" width="15.7109375" style="41" customWidth="1"/>
    <col min="5" max="5" width="13.7109375" style="26" customWidth="1"/>
    <col min="6" max="6" width="25.7109375" style="26" customWidth="1"/>
    <col min="7" max="7" width="15.7109375" style="27" customWidth="1"/>
    <col min="8" max="8" width="25.7109375" style="27" customWidth="1"/>
    <col min="9" max="9" width="15.7109375" style="27" customWidth="1"/>
    <col min="10" max="10" width="20.85546875" style="26" customWidth="1"/>
    <col min="11" max="11" width="20.7109375" style="26" customWidth="1"/>
    <col min="12" max="12" width="12.7109375" style="28" customWidth="1"/>
    <col min="13" max="13" width="9.140625" style="60" customWidth="1"/>
    <col min="14" max="16384" width="9.140625" style="60"/>
  </cols>
  <sheetData>
    <row r="1" spans="1:12">
      <c r="A1" s="53"/>
      <c r="B1" s="54"/>
      <c r="C1" s="55"/>
      <c r="D1" s="56"/>
      <c r="E1" s="53"/>
      <c r="F1" s="53"/>
      <c r="G1" s="57"/>
      <c r="H1" s="57"/>
      <c r="I1" s="57"/>
      <c r="J1" s="58"/>
      <c r="K1" s="58"/>
      <c r="L1" s="64" t="s">
        <v>0</v>
      </c>
    </row>
    <row r="2" spans="1:12">
      <c r="A2" s="104" t="s">
        <v>1</v>
      </c>
      <c r="B2" s="110"/>
      <c r="C2" s="111"/>
      <c r="D2" s="112"/>
      <c r="E2" s="113"/>
      <c r="F2" s="113"/>
      <c r="G2" s="114"/>
      <c r="H2" s="114"/>
      <c r="I2" s="114"/>
      <c r="J2" s="113"/>
      <c r="K2" s="113"/>
      <c r="L2" s="115"/>
    </row>
    <row r="3" spans="1:12">
      <c r="A3" s="103" t="s">
        <v>2</v>
      </c>
      <c r="B3" s="110"/>
      <c r="C3" s="111"/>
      <c r="D3" s="112"/>
      <c r="E3" s="113"/>
      <c r="F3" s="113"/>
      <c r="G3" s="114"/>
      <c r="H3" s="114"/>
      <c r="I3" s="114"/>
      <c r="J3" s="113"/>
      <c r="K3" s="113"/>
      <c r="L3" s="115"/>
    </row>
    <row r="4" spans="1:12">
      <c r="A4" s="103" t="s">
        <v>3</v>
      </c>
      <c r="B4" s="110"/>
      <c r="C4" s="111"/>
      <c r="D4" s="112"/>
      <c r="E4" s="113"/>
      <c r="F4" s="113"/>
      <c r="G4" s="114"/>
      <c r="H4" s="114"/>
      <c r="I4" s="114"/>
      <c r="J4" s="113"/>
      <c r="K4" s="113"/>
      <c r="L4" s="115"/>
    </row>
    <row r="5" spans="1:12" ht="61.9" customHeight="1">
      <c r="A5" s="72" t="s">
        <v>313</v>
      </c>
      <c r="B5" s="93" t="s">
        <v>314</v>
      </c>
      <c r="C5" s="94" t="s">
        <v>330</v>
      </c>
      <c r="D5" s="94" t="s">
        <v>321</v>
      </c>
      <c r="E5" s="72" t="s">
        <v>315</v>
      </c>
      <c r="F5" s="116" t="s">
        <v>322</v>
      </c>
      <c r="G5" s="117"/>
      <c r="H5" s="116" t="s">
        <v>323</v>
      </c>
      <c r="I5" s="117"/>
      <c r="J5" s="72" t="s">
        <v>318</v>
      </c>
      <c r="K5" s="118" t="s">
        <v>324</v>
      </c>
      <c r="L5" s="119"/>
    </row>
    <row r="6" spans="1:12" ht="72">
      <c r="A6" s="23">
        <v>1</v>
      </c>
      <c r="B6" s="29" t="s">
        <v>173</v>
      </c>
      <c r="C6" s="30">
        <v>3750</v>
      </c>
      <c r="D6" s="30">
        <v>3750</v>
      </c>
      <c r="E6" s="25" t="s">
        <v>5</v>
      </c>
      <c r="F6" s="31" t="s">
        <v>174</v>
      </c>
      <c r="G6" s="30">
        <v>3750</v>
      </c>
      <c r="H6" s="31" t="s">
        <v>174</v>
      </c>
      <c r="I6" s="30">
        <v>3750</v>
      </c>
      <c r="J6" s="25" t="s">
        <v>320</v>
      </c>
      <c r="K6" s="65" t="s">
        <v>175</v>
      </c>
      <c r="L6" s="66">
        <v>244166</v>
      </c>
    </row>
    <row r="7" spans="1:12" ht="192">
      <c r="A7" s="23">
        <v>2</v>
      </c>
      <c r="B7" s="29" t="s">
        <v>249</v>
      </c>
      <c r="C7" s="30">
        <v>5720</v>
      </c>
      <c r="D7" s="30">
        <v>5720</v>
      </c>
      <c r="E7" s="25" t="s">
        <v>5</v>
      </c>
      <c r="F7" s="31" t="s">
        <v>210</v>
      </c>
      <c r="G7" s="30">
        <v>5720</v>
      </c>
      <c r="H7" s="31" t="s">
        <v>210</v>
      </c>
      <c r="I7" s="30">
        <v>5720</v>
      </c>
      <c r="J7" s="25" t="s">
        <v>320</v>
      </c>
      <c r="K7" s="67" t="s">
        <v>250</v>
      </c>
      <c r="L7" s="66">
        <v>244167</v>
      </c>
    </row>
    <row r="8" spans="1:12" ht="72">
      <c r="A8" s="23">
        <v>3</v>
      </c>
      <c r="B8" s="31" t="s">
        <v>262</v>
      </c>
      <c r="C8" s="42">
        <v>2319.8000000000002</v>
      </c>
      <c r="D8" s="42">
        <v>2319.8000000000002</v>
      </c>
      <c r="E8" s="25" t="s">
        <v>5</v>
      </c>
      <c r="F8" s="43" t="s">
        <v>179</v>
      </c>
      <c r="G8" s="42">
        <v>2319.8000000000002</v>
      </c>
      <c r="H8" s="43" t="s">
        <v>179</v>
      </c>
      <c r="I8" s="42">
        <v>2319.8000000000002</v>
      </c>
      <c r="J8" s="25" t="s">
        <v>320</v>
      </c>
      <c r="K8" s="68" t="s">
        <v>266</v>
      </c>
      <c r="L8" s="66">
        <v>244169</v>
      </c>
    </row>
    <row r="9" spans="1:12" ht="72">
      <c r="A9" s="23">
        <v>4</v>
      </c>
      <c r="B9" s="29" t="s">
        <v>263</v>
      </c>
      <c r="C9" s="42">
        <f>298.26+99.42</f>
        <v>397.68</v>
      </c>
      <c r="D9" s="42">
        <f>298.26+99.42</f>
        <v>397.68</v>
      </c>
      <c r="E9" s="25" t="s">
        <v>5</v>
      </c>
      <c r="F9" s="43" t="s">
        <v>179</v>
      </c>
      <c r="G9" s="42">
        <f>298.26+99.42</f>
        <v>397.68</v>
      </c>
      <c r="H9" s="43" t="s">
        <v>179</v>
      </c>
      <c r="I9" s="42">
        <f>298.26+99.42</f>
        <v>397.68</v>
      </c>
      <c r="J9" s="25" t="s">
        <v>320</v>
      </c>
      <c r="K9" s="68" t="s">
        <v>266</v>
      </c>
      <c r="L9" s="66">
        <v>244169</v>
      </c>
    </row>
    <row r="10" spans="1:12" ht="72">
      <c r="A10" s="23">
        <v>5</v>
      </c>
      <c r="B10" s="29" t="s">
        <v>265</v>
      </c>
      <c r="C10" s="42">
        <v>335.1</v>
      </c>
      <c r="D10" s="42">
        <v>335.1</v>
      </c>
      <c r="E10" s="25" t="s">
        <v>5</v>
      </c>
      <c r="F10" s="43" t="s">
        <v>179</v>
      </c>
      <c r="G10" s="42">
        <v>335.1</v>
      </c>
      <c r="H10" s="43" t="s">
        <v>179</v>
      </c>
      <c r="I10" s="42">
        <v>335.1</v>
      </c>
      <c r="J10" s="25" t="s">
        <v>320</v>
      </c>
      <c r="K10" s="68" t="s">
        <v>266</v>
      </c>
      <c r="L10" s="66">
        <v>244169</v>
      </c>
    </row>
    <row r="11" spans="1:12" ht="72">
      <c r="A11" s="23">
        <v>6</v>
      </c>
      <c r="B11" s="29" t="s">
        <v>267</v>
      </c>
      <c r="C11" s="42">
        <v>167.55</v>
      </c>
      <c r="D11" s="42">
        <v>167.55</v>
      </c>
      <c r="E11" s="25" t="s">
        <v>5</v>
      </c>
      <c r="F11" s="43" t="s">
        <v>179</v>
      </c>
      <c r="G11" s="42">
        <v>167.55</v>
      </c>
      <c r="H11" s="43" t="s">
        <v>179</v>
      </c>
      <c r="I11" s="42">
        <v>167.55</v>
      </c>
      <c r="J11" s="25" t="s">
        <v>320</v>
      </c>
      <c r="K11" s="68" t="s">
        <v>266</v>
      </c>
      <c r="L11" s="66">
        <v>244169</v>
      </c>
    </row>
    <row r="12" spans="1:12" ht="72">
      <c r="A12" s="23">
        <v>7</v>
      </c>
      <c r="B12" s="29" t="s">
        <v>176</v>
      </c>
      <c r="C12" s="30">
        <v>2100</v>
      </c>
      <c r="D12" s="30">
        <v>2100</v>
      </c>
      <c r="E12" s="25" t="s">
        <v>5</v>
      </c>
      <c r="F12" s="31" t="s">
        <v>82</v>
      </c>
      <c r="G12" s="30">
        <v>2100</v>
      </c>
      <c r="H12" s="31" t="s">
        <v>82</v>
      </c>
      <c r="I12" s="30">
        <v>2100</v>
      </c>
      <c r="J12" s="25" t="s">
        <v>320</v>
      </c>
      <c r="K12" s="65" t="s">
        <v>177</v>
      </c>
      <c r="L12" s="66">
        <v>244169</v>
      </c>
    </row>
    <row r="13" spans="1:12" ht="72">
      <c r="A13" s="23">
        <v>8</v>
      </c>
      <c r="B13" s="29" t="s">
        <v>178</v>
      </c>
      <c r="C13" s="30">
        <v>2640</v>
      </c>
      <c r="D13" s="30">
        <v>2640</v>
      </c>
      <c r="E13" s="25" t="s">
        <v>5</v>
      </c>
      <c r="F13" s="31" t="s">
        <v>179</v>
      </c>
      <c r="G13" s="30">
        <v>2640</v>
      </c>
      <c r="H13" s="31" t="s">
        <v>179</v>
      </c>
      <c r="I13" s="30">
        <v>2640</v>
      </c>
      <c r="J13" s="25" t="s">
        <v>320</v>
      </c>
      <c r="K13" s="65" t="s">
        <v>180</v>
      </c>
      <c r="L13" s="66">
        <v>244172</v>
      </c>
    </row>
    <row r="14" spans="1:12" ht="72">
      <c r="A14" s="23">
        <v>9</v>
      </c>
      <c r="B14" s="29" t="s">
        <v>199</v>
      </c>
      <c r="C14" s="30">
        <v>4000</v>
      </c>
      <c r="D14" s="30">
        <v>4000</v>
      </c>
      <c r="E14" s="25" t="s">
        <v>5</v>
      </c>
      <c r="F14" s="31" t="s">
        <v>121</v>
      </c>
      <c r="G14" s="30">
        <v>4000</v>
      </c>
      <c r="H14" s="31" t="s">
        <v>121</v>
      </c>
      <c r="I14" s="30">
        <v>4000</v>
      </c>
      <c r="J14" s="25" t="s">
        <v>320</v>
      </c>
      <c r="K14" s="32" t="s">
        <v>200</v>
      </c>
      <c r="L14" s="66">
        <v>244172</v>
      </c>
    </row>
    <row r="15" spans="1:12" ht="72">
      <c r="A15" s="23">
        <v>10</v>
      </c>
      <c r="B15" s="29" t="s">
        <v>201</v>
      </c>
      <c r="C15" s="30">
        <v>500</v>
      </c>
      <c r="D15" s="30">
        <v>500</v>
      </c>
      <c r="E15" s="25" t="s">
        <v>5</v>
      </c>
      <c r="F15" s="31" t="s">
        <v>202</v>
      </c>
      <c r="G15" s="30">
        <v>500</v>
      </c>
      <c r="H15" s="31" t="s">
        <v>202</v>
      </c>
      <c r="I15" s="30">
        <v>500</v>
      </c>
      <c r="J15" s="25" t="s">
        <v>320</v>
      </c>
      <c r="K15" s="32" t="s">
        <v>203</v>
      </c>
      <c r="L15" s="66">
        <v>244172</v>
      </c>
    </row>
    <row r="16" spans="1:12" ht="72">
      <c r="A16" s="23">
        <v>11</v>
      </c>
      <c r="B16" s="29" t="s">
        <v>204</v>
      </c>
      <c r="C16" s="30">
        <v>4880</v>
      </c>
      <c r="D16" s="30">
        <v>4880</v>
      </c>
      <c r="E16" s="25" t="s">
        <v>5</v>
      </c>
      <c r="F16" s="31" t="s">
        <v>205</v>
      </c>
      <c r="G16" s="30">
        <v>4880</v>
      </c>
      <c r="H16" s="31" t="s">
        <v>205</v>
      </c>
      <c r="I16" s="30">
        <v>4880</v>
      </c>
      <c r="J16" s="25" t="s">
        <v>320</v>
      </c>
      <c r="K16" s="32" t="s">
        <v>206</v>
      </c>
      <c r="L16" s="66">
        <v>244172</v>
      </c>
    </row>
    <row r="17" spans="1:12" ht="72">
      <c r="A17" s="23">
        <v>12</v>
      </c>
      <c r="B17" s="29" t="s">
        <v>209</v>
      </c>
      <c r="C17" s="30">
        <v>280</v>
      </c>
      <c r="D17" s="30">
        <v>280</v>
      </c>
      <c r="E17" s="25" t="s">
        <v>5</v>
      </c>
      <c r="F17" s="31" t="s">
        <v>210</v>
      </c>
      <c r="G17" s="30">
        <v>280</v>
      </c>
      <c r="H17" s="31" t="s">
        <v>210</v>
      </c>
      <c r="I17" s="30">
        <v>280</v>
      </c>
      <c r="J17" s="25" t="s">
        <v>320</v>
      </c>
      <c r="K17" s="32" t="s">
        <v>211</v>
      </c>
      <c r="L17" s="66">
        <v>244173</v>
      </c>
    </row>
    <row r="18" spans="1:12" ht="144">
      <c r="A18" s="23">
        <v>13</v>
      </c>
      <c r="B18" s="29" t="s">
        <v>251</v>
      </c>
      <c r="C18" s="30">
        <v>5720</v>
      </c>
      <c r="D18" s="30">
        <v>5720</v>
      </c>
      <c r="E18" s="25" t="s">
        <v>5</v>
      </c>
      <c r="F18" s="31" t="s">
        <v>210</v>
      </c>
      <c r="G18" s="30">
        <v>5720</v>
      </c>
      <c r="H18" s="31" t="s">
        <v>210</v>
      </c>
      <c r="I18" s="30">
        <v>5720</v>
      </c>
      <c r="J18" s="25" t="s">
        <v>320</v>
      </c>
      <c r="K18" s="67" t="s">
        <v>252</v>
      </c>
      <c r="L18" s="66">
        <v>244174</v>
      </c>
    </row>
    <row r="19" spans="1:12" ht="168">
      <c r="A19" s="23">
        <v>14</v>
      </c>
      <c r="B19" s="29" t="s">
        <v>253</v>
      </c>
      <c r="C19" s="30">
        <v>5720</v>
      </c>
      <c r="D19" s="30">
        <v>5720</v>
      </c>
      <c r="E19" s="25" t="s">
        <v>5</v>
      </c>
      <c r="F19" s="31" t="s">
        <v>210</v>
      </c>
      <c r="G19" s="30">
        <v>5720</v>
      </c>
      <c r="H19" s="31" t="s">
        <v>210</v>
      </c>
      <c r="I19" s="30">
        <v>5720</v>
      </c>
      <c r="J19" s="25" t="s">
        <v>320</v>
      </c>
      <c r="K19" s="67" t="s">
        <v>254</v>
      </c>
      <c r="L19" s="66">
        <v>244174</v>
      </c>
    </row>
    <row r="20" spans="1:12" ht="72">
      <c r="A20" s="23">
        <v>15</v>
      </c>
      <c r="B20" s="31" t="s">
        <v>262</v>
      </c>
      <c r="C20" s="42">
        <v>2319.8000000000002</v>
      </c>
      <c r="D20" s="42">
        <v>2319.8000000000002</v>
      </c>
      <c r="E20" s="25" t="s">
        <v>5</v>
      </c>
      <c r="F20" s="43" t="s">
        <v>179</v>
      </c>
      <c r="G20" s="42">
        <v>2319.8000000000002</v>
      </c>
      <c r="H20" s="43" t="s">
        <v>179</v>
      </c>
      <c r="I20" s="42">
        <v>2319.8000000000002</v>
      </c>
      <c r="J20" s="25" t="s">
        <v>320</v>
      </c>
      <c r="K20" s="68" t="s">
        <v>268</v>
      </c>
      <c r="L20" s="66">
        <v>244174</v>
      </c>
    </row>
    <row r="21" spans="1:12" ht="72">
      <c r="A21" s="23">
        <v>16</v>
      </c>
      <c r="B21" s="29" t="s">
        <v>263</v>
      </c>
      <c r="C21" s="42">
        <f>298.26+99.42</f>
        <v>397.68</v>
      </c>
      <c r="D21" s="42">
        <f>298.26+99.42</f>
        <v>397.68</v>
      </c>
      <c r="E21" s="25" t="s">
        <v>5</v>
      </c>
      <c r="F21" s="43" t="s">
        <v>179</v>
      </c>
      <c r="G21" s="42">
        <f>298.26+99.42</f>
        <v>397.68</v>
      </c>
      <c r="H21" s="43" t="s">
        <v>179</v>
      </c>
      <c r="I21" s="42">
        <f>298.26+99.42</f>
        <v>397.68</v>
      </c>
      <c r="J21" s="25" t="s">
        <v>320</v>
      </c>
      <c r="K21" s="68" t="s">
        <v>268</v>
      </c>
      <c r="L21" s="66">
        <v>244174</v>
      </c>
    </row>
    <row r="22" spans="1:12" ht="72">
      <c r="A22" s="23">
        <v>17</v>
      </c>
      <c r="B22" s="31" t="s">
        <v>262</v>
      </c>
      <c r="C22" s="42">
        <v>1304</v>
      </c>
      <c r="D22" s="42">
        <v>1304</v>
      </c>
      <c r="E22" s="25" t="s">
        <v>5</v>
      </c>
      <c r="F22" s="43" t="s">
        <v>179</v>
      </c>
      <c r="G22" s="42">
        <v>1304</v>
      </c>
      <c r="H22" s="43" t="s">
        <v>179</v>
      </c>
      <c r="I22" s="42">
        <v>1304</v>
      </c>
      <c r="J22" s="25" t="s">
        <v>320</v>
      </c>
      <c r="K22" s="68" t="s">
        <v>268</v>
      </c>
      <c r="L22" s="66">
        <v>244174</v>
      </c>
    </row>
    <row r="23" spans="1:12" ht="72">
      <c r="A23" s="23">
        <v>18</v>
      </c>
      <c r="B23" s="29" t="s">
        <v>267</v>
      </c>
      <c r="C23" s="42">
        <v>2811.95</v>
      </c>
      <c r="D23" s="42">
        <v>2811.95</v>
      </c>
      <c r="E23" s="25" t="s">
        <v>5</v>
      </c>
      <c r="F23" s="43" t="s">
        <v>179</v>
      </c>
      <c r="G23" s="42">
        <v>2811.95</v>
      </c>
      <c r="H23" s="43" t="s">
        <v>179</v>
      </c>
      <c r="I23" s="42">
        <v>2811.95</v>
      </c>
      <c r="J23" s="25" t="s">
        <v>320</v>
      </c>
      <c r="K23" s="68" t="s">
        <v>268</v>
      </c>
      <c r="L23" s="66">
        <v>244174</v>
      </c>
    </row>
    <row r="24" spans="1:12" ht="72">
      <c r="A24" s="23">
        <v>19</v>
      </c>
      <c r="B24" s="29" t="s">
        <v>267</v>
      </c>
      <c r="C24" s="42">
        <v>167.55</v>
      </c>
      <c r="D24" s="42">
        <v>167.55</v>
      </c>
      <c r="E24" s="25" t="s">
        <v>5</v>
      </c>
      <c r="F24" s="43" t="s">
        <v>179</v>
      </c>
      <c r="G24" s="42">
        <v>167.55</v>
      </c>
      <c r="H24" s="43" t="s">
        <v>179</v>
      </c>
      <c r="I24" s="42">
        <v>167.55</v>
      </c>
      <c r="J24" s="25" t="s">
        <v>320</v>
      </c>
      <c r="K24" s="68" t="s">
        <v>268</v>
      </c>
      <c r="L24" s="66">
        <v>244174</v>
      </c>
    </row>
    <row r="25" spans="1:12" ht="72">
      <c r="A25" s="23">
        <v>20</v>
      </c>
      <c r="B25" s="29" t="s">
        <v>184</v>
      </c>
      <c r="C25" s="30">
        <v>4870</v>
      </c>
      <c r="D25" s="30">
        <v>4870</v>
      </c>
      <c r="E25" s="25" t="s">
        <v>5</v>
      </c>
      <c r="F25" s="31" t="s">
        <v>185</v>
      </c>
      <c r="G25" s="30">
        <v>4870</v>
      </c>
      <c r="H25" s="31" t="s">
        <v>185</v>
      </c>
      <c r="I25" s="30">
        <v>4870</v>
      </c>
      <c r="J25" s="25" t="s">
        <v>320</v>
      </c>
      <c r="K25" s="65" t="s">
        <v>186</v>
      </c>
      <c r="L25" s="66">
        <v>244174</v>
      </c>
    </row>
    <row r="26" spans="1:12" ht="120">
      <c r="A26" s="23">
        <v>21</v>
      </c>
      <c r="B26" s="29" t="s">
        <v>207</v>
      </c>
      <c r="C26" s="30">
        <v>4500</v>
      </c>
      <c r="D26" s="30">
        <v>4500</v>
      </c>
      <c r="E26" s="25" t="s">
        <v>5</v>
      </c>
      <c r="F26" s="31" t="s">
        <v>82</v>
      </c>
      <c r="G26" s="30">
        <v>4500</v>
      </c>
      <c r="H26" s="31" t="s">
        <v>82</v>
      </c>
      <c r="I26" s="30">
        <v>4500</v>
      </c>
      <c r="J26" s="25" t="s">
        <v>320</v>
      </c>
      <c r="K26" s="32" t="s">
        <v>208</v>
      </c>
      <c r="L26" s="66">
        <v>244179</v>
      </c>
    </row>
    <row r="27" spans="1:12" ht="72">
      <c r="A27" s="23">
        <v>22</v>
      </c>
      <c r="B27" s="29" t="s">
        <v>212</v>
      </c>
      <c r="C27" s="30">
        <v>4075</v>
      </c>
      <c r="D27" s="30">
        <v>4075</v>
      </c>
      <c r="E27" s="25" t="s">
        <v>5</v>
      </c>
      <c r="F27" s="31" t="s">
        <v>213</v>
      </c>
      <c r="G27" s="30">
        <v>4075</v>
      </c>
      <c r="H27" s="31" t="s">
        <v>213</v>
      </c>
      <c r="I27" s="30">
        <v>4075</v>
      </c>
      <c r="J27" s="25" t="s">
        <v>320</v>
      </c>
      <c r="K27" s="32" t="s">
        <v>214</v>
      </c>
      <c r="L27" s="66">
        <v>244179</v>
      </c>
    </row>
    <row r="28" spans="1:12" ht="72">
      <c r="A28" s="23">
        <v>23</v>
      </c>
      <c r="B28" s="29" t="s">
        <v>243</v>
      </c>
      <c r="C28" s="30">
        <v>2950</v>
      </c>
      <c r="D28" s="30">
        <v>2950</v>
      </c>
      <c r="E28" s="25" t="s">
        <v>5</v>
      </c>
      <c r="F28" s="31" t="s">
        <v>237</v>
      </c>
      <c r="G28" s="30">
        <v>2950</v>
      </c>
      <c r="H28" s="31" t="s">
        <v>237</v>
      </c>
      <c r="I28" s="30">
        <v>2950</v>
      </c>
      <c r="J28" s="25" t="s">
        <v>320</v>
      </c>
      <c r="K28" s="32" t="s">
        <v>244</v>
      </c>
      <c r="L28" s="66">
        <v>244179</v>
      </c>
    </row>
    <row r="29" spans="1:12" ht="72">
      <c r="A29" s="23">
        <v>24</v>
      </c>
      <c r="B29" s="29" t="s">
        <v>181</v>
      </c>
      <c r="C29" s="30">
        <v>4900</v>
      </c>
      <c r="D29" s="30">
        <v>4900</v>
      </c>
      <c r="E29" s="25" t="s">
        <v>5</v>
      </c>
      <c r="F29" s="31" t="s">
        <v>182</v>
      </c>
      <c r="G29" s="30">
        <v>4900</v>
      </c>
      <c r="H29" s="31" t="s">
        <v>182</v>
      </c>
      <c r="I29" s="30">
        <v>4900</v>
      </c>
      <c r="J29" s="25" t="s">
        <v>320</v>
      </c>
      <c r="K29" s="65" t="s">
        <v>183</v>
      </c>
      <c r="L29" s="66">
        <v>244182</v>
      </c>
    </row>
    <row r="30" spans="1:12" ht="72">
      <c r="A30" s="23">
        <v>25</v>
      </c>
      <c r="B30" s="29" t="s">
        <v>187</v>
      </c>
      <c r="C30" s="30">
        <v>3400</v>
      </c>
      <c r="D30" s="30">
        <v>3400</v>
      </c>
      <c r="E30" s="25" t="s">
        <v>5</v>
      </c>
      <c r="F30" s="31" t="s">
        <v>188</v>
      </c>
      <c r="G30" s="30">
        <v>3400</v>
      </c>
      <c r="H30" s="31" t="s">
        <v>188</v>
      </c>
      <c r="I30" s="30">
        <v>3400</v>
      </c>
      <c r="J30" s="25" t="s">
        <v>320</v>
      </c>
      <c r="K30" s="65" t="s">
        <v>189</v>
      </c>
      <c r="L30" s="66">
        <v>244182</v>
      </c>
    </row>
    <row r="31" spans="1:12" ht="72">
      <c r="A31" s="23">
        <v>26</v>
      </c>
      <c r="B31" s="29" t="s">
        <v>215</v>
      </c>
      <c r="C31" s="30">
        <v>2100</v>
      </c>
      <c r="D31" s="30">
        <v>2100</v>
      </c>
      <c r="E31" s="25" t="s">
        <v>5</v>
      </c>
      <c r="F31" s="31" t="s">
        <v>216</v>
      </c>
      <c r="G31" s="30">
        <v>2100</v>
      </c>
      <c r="H31" s="31" t="s">
        <v>216</v>
      </c>
      <c r="I31" s="30">
        <v>2100</v>
      </c>
      <c r="J31" s="25" t="s">
        <v>320</v>
      </c>
      <c r="K31" s="32" t="s">
        <v>217</v>
      </c>
      <c r="L31" s="66">
        <v>244183</v>
      </c>
    </row>
    <row r="32" spans="1:12" ht="72">
      <c r="A32" s="23">
        <v>27</v>
      </c>
      <c r="B32" s="29" t="s">
        <v>264</v>
      </c>
      <c r="C32" s="42">
        <v>167.55</v>
      </c>
      <c r="D32" s="42">
        <v>167.55</v>
      </c>
      <c r="E32" s="25" t="s">
        <v>5</v>
      </c>
      <c r="F32" s="43" t="s">
        <v>179</v>
      </c>
      <c r="G32" s="42">
        <v>167.55</v>
      </c>
      <c r="H32" s="43" t="s">
        <v>179</v>
      </c>
      <c r="I32" s="42">
        <v>167.55</v>
      </c>
      <c r="J32" s="25" t="s">
        <v>320</v>
      </c>
      <c r="K32" s="68" t="s">
        <v>269</v>
      </c>
      <c r="L32" s="66">
        <v>244183</v>
      </c>
    </row>
    <row r="33" spans="1:12" ht="72">
      <c r="A33" s="23">
        <v>28</v>
      </c>
      <c r="B33" s="29" t="s">
        <v>265</v>
      </c>
      <c r="C33" s="42">
        <v>502.65</v>
      </c>
      <c r="D33" s="42">
        <v>502.65</v>
      </c>
      <c r="E33" s="25" t="s">
        <v>5</v>
      </c>
      <c r="F33" s="43" t="s">
        <v>179</v>
      </c>
      <c r="G33" s="42">
        <v>502.65</v>
      </c>
      <c r="H33" s="43" t="s">
        <v>179</v>
      </c>
      <c r="I33" s="42">
        <v>502.65</v>
      </c>
      <c r="J33" s="25" t="s">
        <v>320</v>
      </c>
      <c r="K33" s="68" t="s">
        <v>269</v>
      </c>
      <c r="L33" s="66">
        <v>244183</v>
      </c>
    </row>
    <row r="34" spans="1:12" ht="72">
      <c r="A34" s="23">
        <v>29</v>
      </c>
      <c r="B34" s="29" t="s">
        <v>265</v>
      </c>
      <c r="C34" s="42">
        <v>1961.1</v>
      </c>
      <c r="D34" s="42">
        <v>1961.1</v>
      </c>
      <c r="E34" s="25" t="s">
        <v>5</v>
      </c>
      <c r="F34" s="43" t="s">
        <v>179</v>
      </c>
      <c r="G34" s="42">
        <v>1961.1</v>
      </c>
      <c r="H34" s="43" t="s">
        <v>179</v>
      </c>
      <c r="I34" s="42">
        <v>1961.1</v>
      </c>
      <c r="J34" s="25" t="s">
        <v>320</v>
      </c>
      <c r="K34" s="68" t="s">
        <v>269</v>
      </c>
      <c r="L34" s="66">
        <v>244183</v>
      </c>
    </row>
    <row r="35" spans="1:12" ht="72">
      <c r="A35" s="23">
        <v>30</v>
      </c>
      <c r="B35" s="29" t="s">
        <v>229</v>
      </c>
      <c r="C35" s="30">
        <v>2900</v>
      </c>
      <c r="D35" s="30">
        <v>2900</v>
      </c>
      <c r="E35" s="25" t="s">
        <v>5</v>
      </c>
      <c r="F35" s="31" t="s">
        <v>230</v>
      </c>
      <c r="G35" s="30">
        <v>2900</v>
      </c>
      <c r="H35" s="31" t="s">
        <v>230</v>
      </c>
      <c r="I35" s="30">
        <v>2900</v>
      </c>
      <c r="J35" s="25" t="s">
        <v>320</v>
      </c>
      <c r="K35" s="65" t="s">
        <v>231</v>
      </c>
      <c r="L35" s="66">
        <v>244183</v>
      </c>
    </row>
    <row r="36" spans="1:12" ht="72">
      <c r="A36" s="23">
        <v>31</v>
      </c>
      <c r="B36" s="29" t="s">
        <v>218</v>
      </c>
      <c r="C36" s="30">
        <v>1400</v>
      </c>
      <c r="D36" s="30">
        <v>1400</v>
      </c>
      <c r="E36" s="25" t="s">
        <v>5</v>
      </c>
      <c r="F36" s="31" t="s">
        <v>216</v>
      </c>
      <c r="G36" s="30">
        <v>1400</v>
      </c>
      <c r="H36" s="31" t="s">
        <v>216</v>
      </c>
      <c r="I36" s="30">
        <v>1400</v>
      </c>
      <c r="J36" s="25" t="s">
        <v>320</v>
      </c>
      <c r="K36" s="32" t="s">
        <v>219</v>
      </c>
      <c r="L36" s="66">
        <v>244186</v>
      </c>
    </row>
    <row r="37" spans="1:12" ht="216">
      <c r="A37" s="23">
        <v>32</v>
      </c>
      <c r="B37" s="29" t="s">
        <v>255</v>
      </c>
      <c r="C37" s="30">
        <v>3436</v>
      </c>
      <c r="D37" s="30">
        <v>3436</v>
      </c>
      <c r="E37" s="25" t="s">
        <v>5</v>
      </c>
      <c r="F37" s="31" t="s">
        <v>256</v>
      </c>
      <c r="G37" s="30">
        <v>3436</v>
      </c>
      <c r="H37" s="31" t="s">
        <v>256</v>
      </c>
      <c r="I37" s="30">
        <v>3436</v>
      </c>
      <c r="J37" s="25" t="s">
        <v>320</v>
      </c>
      <c r="K37" s="67" t="s">
        <v>257</v>
      </c>
      <c r="L37" s="66">
        <v>244186</v>
      </c>
    </row>
    <row r="38" spans="1:12" ht="240">
      <c r="A38" s="23">
        <v>33</v>
      </c>
      <c r="B38" s="29" t="s">
        <v>258</v>
      </c>
      <c r="C38" s="30">
        <v>387</v>
      </c>
      <c r="D38" s="30">
        <v>387</v>
      </c>
      <c r="E38" s="25" t="s">
        <v>5</v>
      </c>
      <c r="F38" s="31" t="s">
        <v>210</v>
      </c>
      <c r="G38" s="30">
        <v>387</v>
      </c>
      <c r="H38" s="31" t="s">
        <v>210</v>
      </c>
      <c r="I38" s="30">
        <v>387</v>
      </c>
      <c r="J38" s="25" t="s">
        <v>320</v>
      </c>
      <c r="K38" s="67" t="s">
        <v>259</v>
      </c>
      <c r="L38" s="66">
        <v>244187</v>
      </c>
    </row>
    <row r="39" spans="1:12" ht="72">
      <c r="A39" s="23">
        <v>34</v>
      </c>
      <c r="B39" s="29" t="s">
        <v>190</v>
      </c>
      <c r="C39" s="30">
        <v>2340</v>
      </c>
      <c r="D39" s="30">
        <v>2340</v>
      </c>
      <c r="E39" s="25" t="s">
        <v>5</v>
      </c>
      <c r="F39" s="31" t="s">
        <v>191</v>
      </c>
      <c r="G39" s="30">
        <v>2340</v>
      </c>
      <c r="H39" s="31" t="s">
        <v>191</v>
      </c>
      <c r="I39" s="30">
        <v>2340</v>
      </c>
      <c r="J39" s="25" t="s">
        <v>320</v>
      </c>
      <c r="K39" s="65" t="s">
        <v>192</v>
      </c>
      <c r="L39" s="66">
        <v>244187</v>
      </c>
    </row>
    <row r="40" spans="1:12" ht="72">
      <c r="A40" s="23">
        <v>35</v>
      </c>
      <c r="B40" s="29" t="s">
        <v>245</v>
      </c>
      <c r="C40" s="30">
        <v>4900</v>
      </c>
      <c r="D40" s="30">
        <v>4900</v>
      </c>
      <c r="E40" s="25" t="s">
        <v>5</v>
      </c>
      <c r="F40" s="31" t="s">
        <v>246</v>
      </c>
      <c r="G40" s="30">
        <v>4900</v>
      </c>
      <c r="H40" s="31" t="s">
        <v>246</v>
      </c>
      <c r="I40" s="30">
        <v>4900</v>
      </c>
      <c r="J40" s="25" t="s">
        <v>320</v>
      </c>
      <c r="K40" s="32" t="s">
        <v>247</v>
      </c>
      <c r="L40" s="66">
        <v>244188</v>
      </c>
    </row>
    <row r="41" spans="1:12" ht="72">
      <c r="A41" s="23">
        <v>36</v>
      </c>
      <c r="B41" s="29" t="s">
        <v>232</v>
      </c>
      <c r="C41" s="30">
        <v>2900</v>
      </c>
      <c r="D41" s="30">
        <v>2900</v>
      </c>
      <c r="E41" s="25" t="s">
        <v>5</v>
      </c>
      <c r="F41" s="31" t="s">
        <v>230</v>
      </c>
      <c r="G41" s="30">
        <v>2900</v>
      </c>
      <c r="H41" s="31" t="s">
        <v>230</v>
      </c>
      <c r="I41" s="30">
        <v>2900</v>
      </c>
      <c r="J41" s="25" t="s">
        <v>320</v>
      </c>
      <c r="K41" s="65" t="s">
        <v>233</v>
      </c>
      <c r="L41" s="66">
        <v>244188</v>
      </c>
    </row>
    <row r="42" spans="1:12" ht="72">
      <c r="A42" s="23">
        <v>37</v>
      </c>
      <c r="B42" s="29" t="s">
        <v>234</v>
      </c>
      <c r="C42" s="30">
        <v>3500</v>
      </c>
      <c r="D42" s="30">
        <v>3500</v>
      </c>
      <c r="E42" s="25" t="s">
        <v>5</v>
      </c>
      <c r="F42" s="31" t="s">
        <v>59</v>
      </c>
      <c r="G42" s="30">
        <v>3500</v>
      </c>
      <c r="H42" s="31" t="s">
        <v>59</v>
      </c>
      <c r="I42" s="30">
        <v>3500</v>
      </c>
      <c r="J42" s="25" t="s">
        <v>320</v>
      </c>
      <c r="K42" s="65" t="s">
        <v>235</v>
      </c>
      <c r="L42" s="66">
        <v>244188</v>
      </c>
    </row>
    <row r="43" spans="1:12" ht="120">
      <c r="A43" s="23">
        <v>38</v>
      </c>
      <c r="B43" s="29" t="s">
        <v>193</v>
      </c>
      <c r="C43" s="30">
        <v>3240</v>
      </c>
      <c r="D43" s="30">
        <v>3240</v>
      </c>
      <c r="E43" s="25" t="s">
        <v>5</v>
      </c>
      <c r="F43" s="31" t="s">
        <v>194</v>
      </c>
      <c r="G43" s="30">
        <v>3240</v>
      </c>
      <c r="H43" s="31" t="s">
        <v>194</v>
      </c>
      <c r="I43" s="30">
        <v>3240</v>
      </c>
      <c r="J43" s="25" t="s">
        <v>320</v>
      </c>
      <c r="K43" s="65" t="s">
        <v>195</v>
      </c>
      <c r="L43" s="66">
        <v>244189</v>
      </c>
    </row>
    <row r="44" spans="1:12" ht="120">
      <c r="A44" s="23">
        <v>39</v>
      </c>
      <c r="B44" s="29" t="s">
        <v>193</v>
      </c>
      <c r="C44" s="30">
        <v>3960</v>
      </c>
      <c r="D44" s="30">
        <v>3960</v>
      </c>
      <c r="E44" s="25" t="s">
        <v>5</v>
      </c>
      <c r="F44" s="31" t="s">
        <v>196</v>
      </c>
      <c r="G44" s="30">
        <v>3960</v>
      </c>
      <c r="H44" s="31" t="s">
        <v>196</v>
      </c>
      <c r="I44" s="30">
        <v>3960</v>
      </c>
      <c r="J44" s="25" t="s">
        <v>320</v>
      </c>
      <c r="K44" s="65" t="s">
        <v>195</v>
      </c>
      <c r="L44" s="66">
        <v>244189</v>
      </c>
    </row>
    <row r="45" spans="1:12" ht="120">
      <c r="A45" s="23">
        <v>40</v>
      </c>
      <c r="B45" s="29" t="s">
        <v>193</v>
      </c>
      <c r="C45" s="30">
        <v>2000</v>
      </c>
      <c r="D45" s="30">
        <v>2000</v>
      </c>
      <c r="E45" s="25" t="s">
        <v>5</v>
      </c>
      <c r="F45" s="31" t="s">
        <v>197</v>
      </c>
      <c r="G45" s="30">
        <v>2000</v>
      </c>
      <c r="H45" s="31" t="s">
        <v>197</v>
      </c>
      <c r="I45" s="30">
        <v>2000</v>
      </c>
      <c r="J45" s="25" t="s">
        <v>320</v>
      </c>
      <c r="K45" s="65" t="s">
        <v>195</v>
      </c>
      <c r="L45" s="66">
        <v>244189</v>
      </c>
    </row>
    <row r="46" spans="1:12" ht="96">
      <c r="A46" s="23">
        <v>41</v>
      </c>
      <c r="B46" s="29" t="s">
        <v>220</v>
      </c>
      <c r="C46" s="30">
        <v>2580</v>
      </c>
      <c r="D46" s="30">
        <v>2580</v>
      </c>
      <c r="E46" s="25" t="s">
        <v>5</v>
      </c>
      <c r="F46" s="31" t="s">
        <v>221</v>
      </c>
      <c r="G46" s="30">
        <v>2580</v>
      </c>
      <c r="H46" s="31" t="s">
        <v>221</v>
      </c>
      <c r="I46" s="30">
        <v>2580</v>
      </c>
      <c r="J46" s="25" t="s">
        <v>320</v>
      </c>
      <c r="K46" s="32" t="s">
        <v>222</v>
      </c>
      <c r="L46" s="66">
        <v>244189</v>
      </c>
    </row>
    <row r="47" spans="1:12" ht="72">
      <c r="A47" s="23">
        <v>42</v>
      </c>
      <c r="B47" s="29" t="s">
        <v>239</v>
      </c>
      <c r="C47" s="30">
        <v>1480</v>
      </c>
      <c r="D47" s="30">
        <v>1480</v>
      </c>
      <c r="E47" s="25" t="s">
        <v>5</v>
      </c>
      <c r="F47" s="31" t="s">
        <v>103</v>
      </c>
      <c r="G47" s="30">
        <v>1480</v>
      </c>
      <c r="H47" s="31" t="s">
        <v>103</v>
      </c>
      <c r="I47" s="30">
        <v>1480</v>
      </c>
      <c r="J47" s="25" t="s">
        <v>320</v>
      </c>
      <c r="K47" s="65" t="s">
        <v>240</v>
      </c>
      <c r="L47" s="66">
        <v>244189</v>
      </c>
    </row>
    <row r="48" spans="1:12" ht="72">
      <c r="A48" s="23">
        <v>43</v>
      </c>
      <c r="B48" s="29" t="s">
        <v>241</v>
      </c>
      <c r="C48" s="30">
        <v>2400</v>
      </c>
      <c r="D48" s="30">
        <v>2400</v>
      </c>
      <c r="E48" s="25" t="s">
        <v>5</v>
      </c>
      <c r="F48" s="31" t="s">
        <v>103</v>
      </c>
      <c r="G48" s="30">
        <v>2400</v>
      </c>
      <c r="H48" s="31" t="s">
        <v>103</v>
      </c>
      <c r="I48" s="30">
        <v>2400</v>
      </c>
      <c r="J48" s="25" t="s">
        <v>320</v>
      </c>
      <c r="K48" s="65" t="s">
        <v>242</v>
      </c>
      <c r="L48" s="66">
        <v>244189</v>
      </c>
    </row>
    <row r="49" spans="1:12" ht="72">
      <c r="A49" s="23">
        <v>44</v>
      </c>
      <c r="B49" s="29" t="s">
        <v>248</v>
      </c>
      <c r="C49" s="30">
        <v>4350</v>
      </c>
      <c r="D49" s="30">
        <v>4350</v>
      </c>
      <c r="E49" s="25" t="s">
        <v>5</v>
      </c>
      <c r="F49" s="31" t="s">
        <v>246</v>
      </c>
      <c r="G49" s="30">
        <v>4350</v>
      </c>
      <c r="H49" s="31" t="s">
        <v>246</v>
      </c>
      <c r="I49" s="30">
        <v>4350</v>
      </c>
      <c r="J49" s="25" t="s">
        <v>320</v>
      </c>
      <c r="K49" s="32" t="s">
        <v>180</v>
      </c>
      <c r="L49" s="66">
        <v>244190</v>
      </c>
    </row>
    <row r="50" spans="1:12" ht="72">
      <c r="A50" s="23">
        <v>45</v>
      </c>
      <c r="B50" s="29" t="s">
        <v>176</v>
      </c>
      <c r="C50" s="30">
        <v>4700</v>
      </c>
      <c r="D50" s="30">
        <v>4700</v>
      </c>
      <c r="E50" s="25" t="s">
        <v>5</v>
      </c>
      <c r="F50" s="31" t="s">
        <v>82</v>
      </c>
      <c r="G50" s="30">
        <v>4700</v>
      </c>
      <c r="H50" s="31" t="s">
        <v>82</v>
      </c>
      <c r="I50" s="30">
        <v>4700</v>
      </c>
      <c r="J50" s="25" t="s">
        <v>320</v>
      </c>
      <c r="K50" s="65" t="s">
        <v>198</v>
      </c>
      <c r="L50" s="66">
        <v>244190</v>
      </c>
    </row>
    <row r="51" spans="1:12" ht="144">
      <c r="A51" s="23">
        <v>46</v>
      </c>
      <c r="B51" s="29" t="s">
        <v>260</v>
      </c>
      <c r="C51" s="30">
        <v>5720</v>
      </c>
      <c r="D51" s="30">
        <v>5720</v>
      </c>
      <c r="E51" s="25" t="s">
        <v>5</v>
      </c>
      <c r="F51" s="31" t="s">
        <v>210</v>
      </c>
      <c r="G51" s="30">
        <v>5720</v>
      </c>
      <c r="H51" s="31" t="s">
        <v>210</v>
      </c>
      <c r="I51" s="30">
        <v>5720</v>
      </c>
      <c r="J51" s="25" t="s">
        <v>320</v>
      </c>
      <c r="K51" s="67" t="s">
        <v>261</v>
      </c>
      <c r="L51" s="66">
        <v>244190</v>
      </c>
    </row>
    <row r="52" spans="1:12" ht="72">
      <c r="A52" s="23">
        <v>47</v>
      </c>
      <c r="B52" s="31" t="s">
        <v>262</v>
      </c>
      <c r="C52" s="69">
        <v>1304</v>
      </c>
      <c r="D52" s="69">
        <v>1304</v>
      </c>
      <c r="E52" s="25" t="s">
        <v>5</v>
      </c>
      <c r="F52" s="43" t="s">
        <v>179</v>
      </c>
      <c r="G52" s="69">
        <v>1304</v>
      </c>
      <c r="H52" s="43" t="s">
        <v>179</v>
      </c>
      <c r="I52" s="69">
        <v>1304</v>
      </c>
      <c r="J52" s="25" t="s">
        <v>320</v>
      </c>
      <c r="K52" s="70" t="s">
        <v>270</v>
      </c>
      <c r="L52" s="71">
        <v>244190</v>
      </c>
    </row>
    <row r="53" spans="1:12" ht="72">
      <c r="A53" s="23">
        <v>48</v>
      </c>
      <c r="B53" s="31" t="s">
        <v>262</v>
      </c>
      <c r="C53" s="69">
        <v>2291.8000000000002</v>
      </c>
      <c r="D53" s="69">
        <v>2291.8000000000002</v>
      </c>
      <c r="E53" s="25" t="s">
        <v>5</v>
      </c>
      <c r="F53" s="43" t="s">
        <v>179</v>
      </c>
      <c r="G53" s="69">
        <v>2291.8000000000002</v>
      </c>
      <c r="H53" s="43" t="s">
        <v>179</v>
      </c>
      <c r="I53" s="69">
        <v>2291.8000000000002</v>
      </c>
      <c r="J53" s="25" t="s">
        <v>320</v>
      </c>
      <c r="K53" s="70" t="s">
        <v>270</v>
      </c>
      <c r="L53" s="71">
        <v>244190</v>
      </c>
    </row>
    <row r="54" spans="1:12" ht="72">
      <c r="A54" s="23">
        <v>49</v>
      </c>
      <c r="B54" s="31" t="s">
        <v>267</v>
      </c>
      <c r="C54" s="69">
        <v>331.1</v>
      </c>
      <c r="D54" s="69">
        <v>331.1</v>
      </c>
      <c r="E54" s="25" t="s">
        <v>5</v>
      </c>
      <c r="F54" s="43" t="s">
        <v>179</v>
      </c>
      <c r="G54" s="69">
        <v>331.1</v>
      </c>
      <c r="H54" s="43" t="s">
        <v>179</v>
      </c>
      <c r="I54" s="69">
        <v>331.1</v>
      </c>
      <c r="J54" s="25" t="s">
        <v>320</v>
      </c>
      <c r="K54" s="70" t="s">
        <v>270</v>
      </c>
      <c r="L54" s="71">
        <v>244190</v>
      </c>
    </row>
    <row r="55" spans="1:12" ht="72">
      <c r="A55" s="23">
        <v>50</v>
      </c>
      <c r="B55" s="21" t="s">
        <v>267</v>
      </c>
      <c r="C55" s="42">
        <v>2644.4</v>
      </c>
      <c r="D55" s="42">
        <v>2644.4</v>
      </c>
      <c r="E55" s="25" t="s">
        <v>5</v>
      </c>
      <c r="F55" s="43" t="s">
        <v>179</v>
      </c>
      <c r="G55" s="42">
        <v>2644.4</v>
      </c>
      <c r="H55" s="43" t="s">
        <v>179</v>
      </c>
      <c r="I55" s="42">
        <v>2644.4</v>
      </c>
      <c r="J55" s="25" t="s">
        <v>320</v>
      </c>
      <c r="K55" s="44" t="s">
        <v>270</v>
      </c>
      <c r="L55" s="45">
        <v>244190</v>
      </c>
    </row>
    <row r="56" spans="1:12" ht="72">
      <c r="A56" s="23">
        <v>51</v>
      </c>
      <c r="B56" s="29" t="s">
        <v>236</v>
      </c>
      <c r="C56" s="30">
        <v>550</v>
      </c>
      <c r="D56" s="30">
        <v>550</v>
      </c>
      <c r="E56" s="25" t="s">
        <v>5</v>
      </c>
      <c r="F56" s="31" t="s">
        <v>237</v>
      </c>
      <c r="G56" s="30">
        <v>550</v>
      </c>
      <c r="H56" s="31" t="s">
        <v>237</v>
      </c>
      <c r="I56" s="30">
        <v>550</v>
      </c>
      <c r="J56" s="25" t="s">
        <v>320</v>
      </c>
      <c r="K56" s="65" t="s">
        <v>238</v>
      </c>
      <c r="L56" s="66">
        <v>244190</v>
      </c>
    </row>
    <row r="57" spans="1:12" ht="72">
      <c r="A57" s="23">
        <v>52</v>
      </c>
      <c r="B57" s="29" t="s">
        <v>310</v>
      </c>
      <c r="C57" s="42">
        <v>980.55</v>
      </c>
      <c r="D57" s="42">
        <v>980.55</v>
      </c>
      <c r="E57" s="25" t="s">
        <v>5</v>
      </c>
      <c r="F57" s="43" t="s">
        <v>179</v>
      </c>
      <c r="G57" s="42">
        <v>980.55</v>
      </c>
      <c r="H57" s="43" t="s">
        <v>179</v>
      </c>
      <c r="I57" s="42">
        <v>980.55</v>
      </c>
      <c r="J57" s="25" t="s">
        <v>320</v>
      </c>
      <c r="K57" s="44" t="s">
        <v>311</v>
      </c>
      <c r="L57" s="46">
        <v>244194</v>
      </c>
    </row>
    <row r="58" spans="1:12" ht="72">
      <c r="A58" s="23">
        <v>53</v>
      </c>
      <c r="B58" s="29" t="s">
        <v>223</v>
      </c>
      <c r="C58" s="30">
        <v>800</v>
      </c>
      <c r="D58" s="30">
        <v>800</v>
      </c>
      <c r="E58" s="25" t="s">
        <v>5</v>
      </c>
      <c r="F58" s="31" t="s">
        <v>202</v>
      </c>
      <c r="G58" s="30">
        <v>800</v>
      </c>
      <c r="H58" s="31" t="s">
        <v>202</v>
      </c>
      <c r="I58" s="30">
        <v>800</v>
      </c>
      <c r="J58" s="25" t="s">
        <v>320</v>
      </c>
      <c r="K58" s="32" t="s">
        <v>222</v>
      </c>
      <c r="L58" s="66">
        <v>244194</v>
      </c>
    </row>
    <row r="59" spans="1:12" ht="72">
      <c r="A59" s="23">
        <v>54</v>
      </c>
      <c r="B59" s="29" t="s">
        <v>224</v>
      </c>
      <c r="C59" s="30">
        <v>1930</v>
      </c>
      <c r="D59" s="30">
        <v>1930</v>
      </c>
      <c r="E59" s="25" t="s">
        <v>5</v>
      </c>
      <c r="F59" s="31" t="s">
        <v>225</v>
      </c>
      <c r="G59" s="30">
        <v>1930</v>
      </c>
      <c r="H59" s="31" t="s">
        <v>225</v>
      </c>
      <c r="I59" s="30">
        <v>1930</v>
      </c>
      <c r="J59" s="25" t="s">
        <v>320</v>
      </c>
      <c r="K59" s="32" t="s">
        <v>226</v>
      </c>
      <c r="L59" s="66">
        <v>244194</v>
      </c>
    </row>
    <row r="60" spans="1:12" ht="72">
      <c r="A60" s="23">
        <v>55</v>
      </c>
      <c r="B60" s="29" t="s">
        <v>227</v>
      </c>
      <c r="C60" s="30">
        <v>267</v>
      </c>
      <c r="D60" s="30">
        <v>267</v>
      </c>
      <c r="E60" s="25" t="s">
        <v>5</v>
      </c>
      <c r="F60" s="31" t="s">
        <v>210</v>
      </c>
      <c r="G60" s="30">
        <v>267</v>
      </c>
      <c r="H60" s="31" t="s">
        <v>210</v>
      </c>
      <c r="I60" s="30">
        <v>267</v>
      </c>
      <c r="J60" s="25" t="s">
        <v>320</v>
      </c>
      <c r="K60" s="32" t="s">
        <v>228</v>
      </c>
      <c r="L60" s="66">
        <v>244195</v>
      </c>
    </row>
    <row r="61" spans="1:12" ht="72">
      <c r="A61" s="23">
        <v>56</v>
      </c>
      <c r="B61" s="29" t="s">
        <v>310</v>
      </c>
      <c r="C61" s="42">
        <v>980.55</v>
      </c>
      <c r="D61" s="42">
        <v>980.55</v>
      </c>
      <c r="E61" s="25" t="s">
        <v>5</v>
      </c>
      <c r="F61" s="43" t="s">
        <v>179</v>
      </c>
      <c r="G61" s="42">
        <v>980.55</v>
      </c>
      <c r="H61" s="43" t="s">
        <v>179</v>
      </c>
      <c r="I61" s="42">
        <v>980.55</v>
      </c>
      <c r="J61" s="25" t="s">
        <v>320</v>
      </c>
      <c r="K61" s="44" t="s">
        <v>312</v>
      </c>
      <c r="L61" s="46">
        <v>244196</v>
      </c>
    </row>
    <row r="62" spans="1:12">
      <c r="B62" s="73" t="s">
        <v>171</v>
      </c>
      <c r="C62" s="74">
        <f>SUM(C6:C61)</f>
        <v>139229.80999999997</v>
      </c>
      <c r="D62" s="74">
        <f>SUM(D6:D61)</f>
        <v>139229.80999999997</v>
      </c>
      <c r="G62" s="74">
        <f>SUM(G6:G61)</f>
        <v>139229.80999999997</v>
      </c>
      <c r="I62" s="74">
        <f>SUM(I6:I61)</f>
        <v>139229.80999999997</v>
      </c>
    </row>
    <row r="63" spans="1:12">
      <c r="B63" s="109" t="s">
        <v>309</v>
      </c>
      <c r="C63" s="109"/>
      <c r="D63" s="109"/>
      <c r="E63" s="109"/>
      <c r="F63" s="109"/>
    </row>
  </sheetData>
  <mergeCells count="7">
    <mergeCell ref="B63:F63"/>
    <mergeCell ref="A2:L2"/>
    <mergeCell ref="A4:L4"/>
    <mergeCell ref="A3:L3"/>
    <mergeCell ref="F5:G5"/>
    <mergeCell ref="H5:I5"/>
    <mergeCell ref="K5:L5"/>
  </mergeCells>
  <printOptions horizontalCentered="1"/>
  <pageMargins left="0.39370078740157483" right="0.39370078740157483" top="0.39370078740157483" bottom="0.39370078740157483" header="0.15748031496062992" footer="0.15748031496062992"/>
  <pageSetup paperSize="9" scale="64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L23"/>
  <sheetViews>
    <sheetView view="pageBreakPreview" zoomScale="85" zoomScaleNormal="100" zoomScaleSheetLayoutView="85" workbookViewId="0">
      <selection activeCell="A7" sqref="A1:XFD1048576"/>
    </sheetView>
  </sheetViews>
  <sheetFormatPr defaultColWidth="9.140625" defaultRowHeight="24"/>
  <cols>
    <col min="1" max="1" width="7.28515625" style="33" customWidth="1"/>
    <col min="2" max="2" width="30.5703125" style="39" customWidth="1"/>
    <col min="3" max="3" width="15.5703125" style="40" customWidth="1"/>
    <col min="4" max="4" width="15.5703125" style="41" customWidth="1"/>
    <col min="5" max="5" width="13.42578125" style="26" customWidth="1"/>
    <col min="6" max="7" width="25.7109375" style="27" customWidth="1"/>
    <col min="8" max="8" width="15.5703125" style="26" customWidth="1"/>
    <col min="9" max="9" width="20" style="28" customWidth="1"/>
    <col min="10" max="10" width="14.5703125" style="60" customWidth="1"/>
    <col min="11" max="11" width="11" style="60" customWidth="1"/>
    <col min="12" max="16384" width="9.140625" style="60"/>
  </cols>
  <sheetData>
    <row r="1" spans="1:12">
      <c r="A1" s="53"/>
      <c r="B1" s="54"/>
      <c r="C1" s="55"/>
      <c r="D1" s="56"/>
      <c r="E1" s="53"/>
      <c r="F1" s="57"/>
      <c r="G1" s="57"/>
      <c r="H1" s="58"/>
      <c r="I1" s="60"/>
      <c r="K1" s="64" t="s">
        <v>0</v>
      </c>
    </row>
    <row r="2" spans="1:12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2">
      <c r="A3" s="103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2">
      <c r="A4" s="103" t="s">
        <v>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2">
      <c r="A5" s="103"/>
      <c r="B5" s="110"/>
      <c r="C5" s="111"/>
      <c r="D5" s="112"/>
      <c r="E5" s="113"/>
      <c r="F5" s="114"/>
      <c r="G5" s="114"/>
      <c r="H5" s="113"/>
      <c r="I5" s="115"/>
    </row>
    <row r="6" spans="1:12" ht="72">
      <c r="A6" s="75" t="s">
        <v>313</v>
      </c>
      <c r="B6" s="76" t="s">
        <v>314</v>
      </c>
      <c r="C6" s="77" t="s">
        <v>329</v>
      </c>
      <c r="D6" s="77" t="s">
        <v>325</v>
      </c>
      <c r="E6" s="75" t="s">
        <v>315</v>
      </c>
      <c r="F6" s="78" t="s">
        <v>322</v>
      </c>
      <c r="G6" s="122" t="s">
        <v>323</v>
      </c>
      <c r="H6" s="123"/>
      <c r="I6" s="75" t="s">
        <v>318</v>
      </c>
      <c r="J6" s="120" t="s">
        <v>319</v>
      </c>
      <c r="K6" s="121"/>
    </row>
    <row r="7" spans="1:12" ht="409.5" customHeight="1">
      <c r="A7" s="25">
        <v>1</v>
      </c>
      <c r="B7" s="31" t="s">
        <v>271</v>
      </c>
      <c r="C7" s="79">
        <v>1798000</v>
      </c>
      <c r="D7" s="79">
        <v>1785756.01</v>
      </c>
      <c r="E7" s="25" t="s">
        <v>272</v>
      </c>
      <c r="F7" s="31" t="s">
        <v>273</v>
      </c>
      <c r="G7" s="31" t="s">
        <v>327</v>
      </c>
      <c r="H7" s="82">
        <v>1358200</v>
      </c>
      <c r="I7" s="25" t="s">
        <v>328</v>
      </c>
      <c r="J7" s="31" t="s">
        <v>326</v>
      </c>
      <c r="K7" s="83">
        <v>244195</v>
      </c>
      <c r="L7" s="62"/>
    </row>
    <row r="8" spans="1:12">
      <c r="A8" s="60"/>
      <c r="B8" s="80" t="s">
        <v>171</v>
      </c>
      <c r="C8" s="81">
        <v>1798000</v>
      </c>
      <c r="D8" s="81">
        <v>1785756.01</v>
      </c>
      <c r="E8" s="60"/>
      <c r="F8" s="60"/>
      <c r="G8" s="60"/>
      <c r="H8" s="84">
        <f>SUM(H7)</f>
        <v>1358200</v>
      </c>
      <c r="I8" s="60"/>
    </row>
    <row r="9" spans="1:12">
      <c r="A9" s="60"/>
      <c r="B9" s="60"/>
      <c r="C9" s="60"/>
      <c r="D9" s="60"/>
      <c r="E9" s="60"/>
      <c r="F9" s="60"/>
      <c r="G9" s="60"/>
      <c r="H9" s="60"/>
      <c r="I9" s="60"/>
    </row>
    <row r="10" spans="1:12">
      <c r="A10" s="60"/>
      <c r="B10" s="60"/>
      <c r="C10" s="60"/>
      <c r="D10" s="60"/>
      <c r="E10" s="60"/>
      <c r="F10" s="60"/>
      <c r="G10" s="60"/>
      <c r="H10" s="60"/>
      <c r="I10" s="60"/>
    </row>
    <row r="11" spans="1:12">
      <c r="A11" s="60"/>
      <c r="B11" s="60"/>
      <c r="C11" s="60"/>
      <c r="D11" s="60"/>
      <c r="E11" s="60"/>
      <c r="F11" s="60"/>
      <c r="G11" s="60"/>
      <c r="H11" s="60"/>
      <c r="I11" s="60"/>
    </row>
    <row r="12" spans="1:12">
      <c r="A12" s="60"/>
      <c r="B12" s="60"/>
      <c r="C12" s="60"/>
      <c r="D12" s="60"/>
      <c r="E12" s="60"/>
      <c r="F12" s="60"/>
      <c r="G12" s="60"/>
      <c r="H12" s="60"/>
      <c r="I12" s="60"/>
    </row>
    <row r="13" spans="1:12">
      <c r="A13" s="60"/>
      <c r="B13" s="60"/>
      <c r="C13" s="60"/>
      <c r="D13" s="60"/>
      <c r="E13" s="60"/>
      <c r="F13" s="60"/>
      <c r="G13" s="60"/>
      <c r="H13" s="60"/>
      <c r="I13" s="60"/>
    </row>
    <row r="14" spans="1:12">
      <c r="A14" s="60"/>
      <c r="B14" s="60"/>
      <c r="C14" s="60"/>
      <c r="D14" s="60"/>
      <c r="E14" s="60"/>
      <c r="F14" s="60"/>
      <c r="G14" s="60"/>
      <c r="H14" s="60"/>
      <c r="I14" s="60"/>
    </row>
    <row r="15" spans="1:12">
      <c r="A15" s="60"/>
      <c r="B15" s="60"/>
      <c r="C15" s="60"/>
      <c r="D15" s="60"/>
      <c r="E15" s="60"/>
      <c r="F15" s="60"/>
      <c r="G15" s="60"/>
      <c r="H15" s="60"/>
      <c r="I15" s="60"/>
    </row>
    <row r="16" spans="1:12">
      <c r="A16" s="60"/>
      <c r="B16" s="60"/>
      <c r="C16" s="60"/>
      <c r="D16" s="60"/>
      <c r="E16" s="60"/>
      <c r="F16" s="60"/>
      <c r="G16" s="60"/>
      <c r="H16" s="60"/>
      <c r="I16" s="60"/>
    </row>
    <row r="17" s="60" customFormat="1"/>
    <row r="18" s="60" customFormat="1"/>
    <row r="19" s="60" customFormat="1"/>
    <row r="20" s="60" customFormat="1"/>
    <row r="21" s="60" customFormat="1"/>
    <row r="22" s="60" customFormat="1"/>
    <row r="23" s="60" customFormat="1"/>
  </sheetData>
  <mergeCells count="6">
    <mergeCell ref="A2:K2"/>
    <mergeCell ref="J6:K6"/>
    <mergeCell ref="A4:K4"/>
    <mergeCell ref="A3:K3"/>
    <mergeCell ref="A5:I5"/>
    <mergeCell ref="G6:H6"/>
  </mergeCells>
  <printOptions horizontalCentered="1"/>
  <pageMargins left="0.39370078740157483" right="0.39370078740157483" top="0.39370078740157483" bottom="0.39370078740157483" header="0.15748031496062992" footer="0.15748031496062992"/>
  <pageSetup paperSize="9" scale="72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D28"/>
  <sheetViews>
    <sheetView tabSelected="1" view="pageBreakPreview" zoomScaleNormal="100" zoomScaleSheetLayoutView="100" workbookViewId="0">
      <selection sqref="A1:D1"/>
    </sheetView>
  </sheetViews>
  <sheetFormatPr defaultColWidth="9" defaultRowHeight="24"/>
  <cols>
    <col min="1" max="1" width="10.28515625" style="5" customWidth="1"/>
    <col min="2" max="2" width="41.140625" style="5" customWidth="1"/>
    <col min="3" max="3" width="22.5703125" style="1" customWidth="1"/>
    <col min="4" max="4" width="29.5703125" style="1" customWidth="1"/>
    <col min="5" max="5" width="9" style="5" customWidth="1"/>
    <col min="6" max="16384" width="9" style="5"/>
  </cols>
  <sheetData>
    <row r="1" spans="1:4">
      <c r="A1" s="133" t="s">
        <v>274</v>
      </c>
      <c r="B1" s="125"/>
      <c r="C1" s="124"/>
      <c r="D1" s="124"/>
    </row>
    <row r="2" spans="1:4" ht="21" customHeight="1" thickBot="1">
      <c r="A2" s="133" t="s">
        <v>308</v>
      </c>
      <c r="B2" s="125"/>
      <c r="C2" s="124"/>
      <c r="D2" s="124"/>
    </row>
    <row r="3" spans="1:4">
      <c r="A3" s="47"/>
      <c r="B3" s="130" t="s">
        <v>275</v>
      </c>
      <c r="C3" s="127" t="s">
        <v>276</v>
      </c>
      <c r="D3" s="134" t="s">
        <v>277</v>
      </c>
    </row>
    <row r="4" spans="1:4">
      <c r="A4" s="48" t="s">
        <v>278</v>
      </c>
      <c r="B4" s="128"/>
      <c r="C4" s="128"/>
      <c r="D4" s="135"/>
    </row>
    <row r="5" spans="1:4" ht="21" customHeight="1" thickBot="1">
      <c r="A5" s="49"/>
      <c r="B5" s="131"/>
      <c r="C5" s="129"/>
      <c r="D5" s="136"/>
    </row>
    <row r="6" spans="1:4">
      <c r="A6" s="34">
        <v>1</v>
      </c>
      <c r="B6" s="7" t="s">
        <v>280</v>
      </c>
      <c r="C6" s="10">
        <f>เฉพาะเจาะจง!A51</f>
        <v>46</v>
      </c>
      <c r="D6" s="35">
        <f>SUM(เฉพาะเจาะจง!H52)</f>
        <v>1662370.9</v>
      </c>
    </row>
    <row r="7" spans="1:4">
      <c r="A7" s="34">
        <v>2</v>
      </c>
      <c r="B7" s="7" t="s">
        <v>306</v>
      </c>
      <c r="C7" s="6">
        <f>'เฉพาะเจาะจง (ว322)'!A61</f>
        <v>56</v>
      </c>
      <c r="D7" s="36">
        <f>SUM('เฉพาะเจาะจง (ว322)'!I62)</f>
        <v>139229.80999999997</v>
      </c>
    </row>
    <row r="8" spans="1:4">
      <c r="A8" s="34">
        <v>3</v>
      </c>
      <c r="B8" s="7" t="s">
        <v>279</v>
      </c>
      <c r="C8" s="8" t="s">
        <v>332</v>
      </c>
      <c r="D8" s="36" t="s">
        <v>307</v>
      </c>
    </row>
    <row r="9" spans="1:4">
      <c r="A9" s="34">
        <v>4</v>
      </c>
      <c r="B9" s="9" t="s">
        <v>272</v>
      </c>
      <c r="C9" s="8">
        <f>'e-bidding'!A7</f>
        <v>1</v>
      </c>
      <c r="D9" s="36">
        <f>'e-bidding'!H8</f>
        <v>1358200</v>
      </c>
    </row>
    <row r="10" spans="1:4">
      <c r="A10" s="34">
        <v>5</v>
      </c>
      <c r="B10" s="7" t="s">
        <v>281</v>
      </c>
      <c r="C10" s="10" t="s">
        <v>332</v>
      </c>
      <c r="D10" s="37" t="s">
        <v>307</v>
      </c>
    </row>
    <row r="11" spans="1:4" ht="21" customHeight="1">
      <c r="A11" s="7"/>
      <c r="B11" s="7" t="s">
        <v>282</v>
      </c>
      <c r="C11" s="38">
        <f>SUM(C6:C10)</f>
        <v>103</v>
      </c>
      <c r="D11" s="95">
        <f>SUM(D6:D10)</f>
        <v>3159800.71</v>
      </c>
    </row>
    <row r="13" spans="1:4">
      <c r="A13" s="126" t="s">
        <v>172</v>
      </c>
      <c r="B13" s="125"/>
      <c r="C13" s="124"/>
      <c r="D13" s="124"/>
    </row>
    <row r="14" spans="1:4">
      <c r="A14" s="132" t="s">
        <v>283</v>
      </c>
      <c r="B14" s="125"/>
      <c r="C14" s="124"/>
      <c r="D14" s="124"/>
    </row>
    <row r="15" spans="1:4">
      <c r="A15" s="124"/>
      <c r="B15" s="125"/>
      <c r="C15" s="124"/>
      <c r="D15" s="124"/>
    </row>
    <row r="16" spans="1:4">
      <c r="A16" s="124"/>
      <c r="B16" s="125"/>
      <c r="C16" s="124"/>
      <c r="D16" s="124"/>
    </row>
    <row r="17" spans="1:4">
      <c r="A17" s="124"/>
      <c r="B17" s="125"/>
      <c r="C17" s="124"/>
      <c r="D17" s="124"/>
    </row>
    <row r="18" spans="1:4">
      <c r="A18" s="124"/>
      <c r="B18" s="125"/>
      <c r="C18" s="124"/>
      <c r="D18" s="124"/>
    </row>
    <row r="19" spans="1:4">
      <c r="A19" s="126" t="s">
        <v>284</v>
      </c>
      <c r="B19" s="125"/>
      <c r="C19" s="124"/>
      <c r="D19" s="124"/>
    </row>
    <row r="20" spans="1:4">
      <c r="A20" s="132" t="s">
        <v>283</v>
      </c>
      <c r="B20" s="125"/>
      <c r="C20" s="124"/>
      <c r="D20" s="124"/>
    </row>
    <row r="21" spans="1:4">
      <c r="A21" s="126"/>
      <c r="B21" s="125"/>
      <c r="C21" s="124"/>
      <c r="D21" s="124"/>
    </row>
    <row r="22" spans="1:4" ht="16.5" customHeight="1">
      <c r="A22" s="124"/>
      <c r="B22" s="125"/>
      <c r="C22" s="124"/>
      <c r="D22" s="124"/>
    </row>
    <row r="23" spans="1:4" ht="18" customHeight="1">
      <c r="A23" s="124"/>
      <c r="B23" s="125"/>
      <c r="C23" s="124"/>
      <c r="D23" s="124"/>
    </row>
    <row r="24" spans="1:4" ht="17.25" customHeight="1">
      <c r="A24" s="124"/>
      <c r="B24" s="125"/>
      <c r="C24" s="124"/>
      <c r="D24" s="124"/>
    </row>
    <row r="25" spans="1:4" ht="17.25" customHeight="1">
      <c r="A25" s="124"/>
      <c r="B25" s="125"/>
      <c r="C25" s="124"/>
      <c r="D25" s="124"/>
    </row>
    <row r="26" spans="1:4" ht="17.25" customHeight="1">
      <c r="A26" s="124"/>
      <c r="B26" s="125"/>
      <c r="C26" s="124"/>
      <c r="D26" s="124"/>
    </row>
    <row r="27" spans="1:4" ht="18" customHeight="1">
      <c r="A27" s="124"/>
      <c r="B27" s="125"/>
      <c r="C27" s="124"/>
      <c r="D27" s="124"/>
    </row>
    <row r="28" spans="1:4">
      <c r="A28" s="124"/>
      <c r="B28" s="125"/>
      <c r="C28" s="124"/>
      <c r="D28" s="124"/>
    </row>
  </sheetData>
  <mergeCells count="21">
    <mergeCell ref="A1:D1"/>
    <mergeCell ref="A25:D25"/>
    <mergeCell ref="A16:D16"/>
    <mergeCell ref="A18:D18"/>
    <mergeCell ref="A27:D27"/>
    <mergeCell ref="A26:D26"/>
    <mergeCell ref="A21:D21"/>
    <mergeCell ref="D3:D5"/>
    <mergeCell ref="A2:D2"/>
    <mergeCell ref="A14:D14"/>
    <mergeCell ref="A28:D28"/>
    <mergeCell ref="A13:D13"/>
    <mergeCell ref="C3:C5"/>
    <mergeCell ref="A15:D15"/>
    <mergeCell ref="A24:D24"/>
    <mergeCell ref="B3:B5"/>
    <mergeCell ref="A17:D17"/>
    <mergeCell ref="A23:D23"/>
    <mergeCell ref="A22:D22"/>
    <mergeCell ref="A20:D20"/>
    <mergeCell ref="A19:D19"/>
  </mergeCells>
  <pageMargins left="0.7" right="0.7" top="0.75" bottom="0.75" header="0.3" footer="0.3"/>
  <pageSetup paperSize="9" scale="86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C4427-67C4-4619-B834-BB361C026003}">
  <sheetPr>
    <tabColor rgb="FFC00000"/>
    <pageSetUpPr fitToPage="1"/>
  </sheetPr>
  <dimension ref="A1:J13"/>
  <sheetViews>
    <sheetView view="pageBreakPreview" zoomScaleNormal="85" zoomScaleSheetLayoutView="100" workbookViewId="0">
      <selection activeCell="E14" sqref="E14"/>
    </sheetView>
  </sheetViews>
  <sheetFormatPr defaultColWidth="9.140625" defaultRowHeight="24.75"/>
  <cols>
    <col min="1" max="1" width="13.85546875" style="13" customWidth="1"/>
    <col min="2" max="2" width="20.28515625" style="13" customWidth="1"/>
    <col min="3" max="3" width="16.85546875" style="4" customWidth="1"/>
    <col min="4" max="4" width="13.42578125" style="3" customWidth="1"/>
    <col min="5" max="5" width="29.28515625" style="4" customWidth="1"/>
    <col min="6" max="6" width="38.42578125" style="4" customWidth="1"/>
    <col min="7" max="7" width="28.42578125" style="3" hidden="1" customWidth="1"/>
    <col min="8" max="8" width="26.28515625" style="2" hidden="1" customWidth="1"/>
    <col min="9" max="9" width="9.140625" style="2" customWidth="1"/>
    <col min="10" max="16384" width="9.140625" style="2"/>
  </cols>
  <sheetData>
    <row r="1" spans="1:10">
      <c r="A1" s="15"/>
      <c r="B1" s="15"/>
      <c r="C1" s="16"/>
      <c r="D1" s="14"/>
      <c r="E1" s="16"/>
      <c r="F1" s="16"/>
      <c r="G1" s="17"/>
      <c r="H1" s="11" t="s">
        <v>0</v>
      </c>
    </row>
    <row r="2" spans="1:10">
      <c r="A2" s="99" t="s">
        <v>285</v>
      </c>
      <c r="B2" s="97"/>
      <c r="C2" s="97"/>
      <c r="D2" s="97"/>
      <c r="E2" s="97"/>
      <c r="F2" s="97"/>
      <c r="G2" s="97"/>
      <c r="H2" s="97"/>
      <c r="I2" s="97"/>
      <c r="J2" s="98"/>
    </row>
    <row r="3" spans="1:10">
      <c r="A3" s="18"/>
      <c r="B3" s="100"/>
      <c r="C3" s="101"/>
      <c r="D3" s="102"/>
      <c r="E3" s="101"/>
      <c r="F3" s="101"/>
      <c r="G3" s="19"/>
      <c r="H3" s="20"/>
      <c r="I3" s="20"/>
      <c r="J3" s="20"/>
    </row>
    <row r="4" spans="1:10">
      <c r="A4" s="12" t="s">
        <v>286</v>
      </c>
      <c r="B4" s="96" t="s">
        <v>287</v>
      </c>
      <c r="C4" s="97"/>
      <c r="D4" s="97"/>
      <c r="E4" s="97"/>
      <c r="F4" s="97"/>
      <c r="G4" s="97"/>
      <c r="H4" s="97"/>
      <c r="I4" s="97"/>
      <c r="J4" s="98"/>
    </row>
    <row r="5" spans="1:10">
      <c r="A5" s="12" t="s">
        <v>288</v>
      </c>
      <c r="B5" s="96" t="s">
        <v>289</v>
      </c>
      <c r="C5" s="97"/>
      <c r="D5" s="97"/>
      <c r="E5" s="97"/>
      <c r="F5" s="97"/>
      <c r="G5" s="97"/>
      <c r="H5" s="97"/>
      <c r="I5" s="97"/>
      <c r="J5" s="98"/>
    </row>
    <row r="6" spans="1:10">
      <c r="A6" s="12" t="s">
        <v>290</v>
      </c>
      <c r="B6" s="96" t="s">
        <v>291</v>
      </c>
      <c r="C6" s="97"/>
      <c r="D6" s="97"/>
      <c r="E6" s="97"/>
      <c r="F6" s="97"/>
      <c r="G6" s="97"/>
      <c r="H6" s="97"/>
      <c r="I6" s="97"/>
      <c r="J6" s="98"/>
    </row>
    <row r="7" spans="1:10">
      <c r="A7" s="12" t="s">
        <v>292</v>
      </c>
      <c r="B7" s="96" t="s">
        <v>293</v>
      </c>
      <c r="C7" s="97"/>
      <c r="D7" s="97"/>
      <c r="E7" s="97"/>
      <c r="F7" s="97"/>
      <c r="G7" s="97"/>
      <c r="H7" s="97"/>
      <c r="I7" s="97"/>
      <c r="J7" s="98"/>
    </row>
    <row r="8" spans="1:10">
      <c r="A8" s="12" t="s">
        <v>294</v>
      </c>
      <c r="B8" s="96" t="s">
        <v>295</v>
      </c>
      <c r="C8" s="97"/>
      <c r="D8" s="97"/>
      <c r="E8" s="97"/>
      <c r="F8" s="97"/>
      <c r="G8" s="97"/>
      <c r="H8" s="97"/>
      <c r="I8" s="97"/>
      <c r="J8" s="98"/>
    </row>
    <row r="9" spans="1:10">
      <c r="A9" s="12" t="s">
        <v>296</v>
      </c>
      <c r="B9" s="96" t="s">
        <v>297</v>
      </c>
      <c r="C9" s="97"/>
      <c r="D9" s="97"/>
      <c r="E9" s="97"/>
      <c r="F9" s="97"/>
      <c r="G9" s="97"/>
      <c r="H9" s="97"/>
      <c r="I9" s="97"/>
      <c r="J9" s="98"/>
    </row>
    <row r="10" spans="1:10">
      <c r="A10" s="12" t="s">
        <v>298</v>
      </c>
      <c r="B10" s="96" t="s">
        <v>299</v>
      </c>
      <c r="C10" s="97"/>
      <c r="D10" s="97"/>
      <c r="E10" s="97"/>
      <c r="F10" s="97"/>
      <c r="G10" s="97"/>
      <c r="H10" s="97"/>
      <c r="I10" s="97"/>
      <c r="J10" s="98"/>
    </row>
    <row r="11" spans="1:10">
      <c r="A11" s="12" t="s">
        <v>300</v>
      </c>
      <c r="B11" s="96" t="s">
        <v>301</v>
      </c>
      <c r="C11" s="97"/>
      <c r="D11" s="97"/>
      <c r="E11" s="97"/>
      <c r="F11" s="97"/>
      <c r="G11" s="97"/>
      <c r="H11" s="97"/>
      <c r="I11" s="97"/>
      <c r="J11" s="98"/>
    </row>
    <row r="12" spans="1:10">
      <c r="A12" s="12" t="s">
        <v>302</v>
      </c>
      <c r="B12" s="96" t="s">
        <v>303</v>
      </c>
      <c r="C12" s="97"/>
      <c r="D12" s="97"/>
      <c r="E12" s="97"/>
      <c r="F12" s="97"/>
      <c r="G12" s="97"/>
      <c r="H12" s="97"/>
      <c r="I12" s="97"/>
      <c r="J12" s="98"/>
    </row>
    <row r="13" spans="1:10">
      <c r="A13" s="12" t="s">
        <v>304</v>
      </c>
      <c r="B13" s="96" t="s">
        <v>305</v>
      </c>
      <c r="C13" s="97"/>
      <c r="D13" s="97"/>
      <c r="E13" s="97"/>
      <c r="F13" s="97"/>
      <c r="G13" s="97"/>
      <c r="H13" s="97"/>
      <c r="I13" s="97"/>
      <c r="J13" s="98"/>
    </row>
  </sheetData>
  <mergeCells count="12">
    <mergeCell ref="B13:J13"/>
    <mergeCell ref="A2:J2"/>
    <mergeCell ref="B3:F3"/>
    <mergeCell ref="B4:J4"/>
    <mergeCell ref="B5:J5"/>
    <mergeCell ref="B6:J6"/>
    <mergeCell ref="B7:J7"/>
    <mergeCell ref="B8:J8"/>
    <mergeCell ref="B9:J9"/>
    <mergeCell ref="B10:J10"/>
    <mergeCell ref="B11:J11"/>
    <mergeCell ref="B12:J12"/>
  </mergeCells>
  <printOptions horizontalCentered="1"/>
  <pageMargins left="0.39370078740157483" right="0.39370078740157483" top="0.39370078740157483" bottom="0.39370078740157483" header="0.15748031496062992" footer="0.15748031496062992"/>
  <pageSetup paperSize="9" scale="9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4</vt:i4>
      </vt:variant>
    </vt:vector>
  </HeadingPairs>
  <TitlesOfParts>
    <vt:vector size="9" baseType="lpstr">
      <vt:lpstr>เฉพาะเจาะจง</vt:lpstr>
      <vt:lpstr>เฉพาะเจาะจง (ว322)</vt:lpstr>
      <vt:lpstr>e-bidding</vt:lpstr>
      <vt:lpstr>สรุปผลการจัดซื้อจัดจ้าง</vt:lpstr>
      <vt:lpstr>อธิบายแบบ สขร. 1 </vt:lpstr>
      <vt:lpstr>'e-bidding'!Print_Area</vt:lpstr>
      <vt:lpstr>เฉพาะเจาะจง!Print_Titles</vt:lpstr>
      <vt:lpstr>'เฉพาะเจาะจง (ว322)'!Print_Titles</vt:lpstr>
      <vt:lpstr>'อธิบายแบบ สขร. 1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Masarat</cp:lastModifiedBy>
  <cp:lastPrinted>2026-06-28T23:10:26Z</cp:lastPrinted>
  <dcterms:created xsi:type="dcterms:W3CDTF">2009-03-24T02:42:43Z</dcterms:created>
  <dcterms:modified xsi:type="dcterms:W3CDTF">2026-06-29T03:52:09Z</dcterms:modified>
</cp:coreProperties>
</file>