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arat\Desktop\O12 29 มิ.ย. 69\O12 EXCEL\"/>
    </mc:Choice>
  </mc:AlternateContent>
  <xr:revisionPtr revIDLastSave="0" documentId="13_ncr:1_{56D9690E-0F50-4D89-BF59-CA92396A223D}" xr6:coauthVersionLast="47" xr6:coauthVersionMax="47" xr10:uidLastSave="{00000000-0000-0000-0000-000000000000}"/>
  <bookViews>
    <workbookView xWindow="-120" yWindow="-120" windowWidth="24240" windowHeight="13020" tabRatio="688" xr2:uid="{1EC8E451-D4C6-4F23-B7CB-C81E89D1F1CC}"/>
  </bookViews>
  <sheets>
    <sheet name="เฉพาะเจาะจง" sheetId="2" r:id="rId1"/>
    <sheet name="เฉพาะเจาะจง (ว322)" sheetId="5" r:id="rId2"/>
    <sheet name="สรุปผลการจัดซื้อจัดจ้าง" sheetId="8" r:id="rId3"/>
    <sheet name="อธิบายแบบ สขร. 1 " sheetId="3" r:id="rId4"/>
  </sheets>
  <definedNames>
    <definedName name="_xlnm.Print_Titles" localSheetId="0">เฉพาะเจาะจง!$1:$5</definedName>
    <definedName name="_xlnm.Print_Titles" localSheetId="1">'เฉพาะเจาะจง (ว322)'!$1:$5</definedName>
    <definedName name="_xlnm.Print_Titles" localSheetId="3">'อธิบายแบบ สขร. 1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5" l="1"/>
  <c r="D43" i="5"/>
  <c r="G43" i="5"/>
  <c r="I43" i="5"/>
  <c r="C7" i="8"/>
  <c r="C11" i="8" s="1"/>
  <c r="C6" i="8"/>
  <c r="C34" i="2" l="1"/>
  <c r="D34" i="2"/>
  <c r="H34" i="2"/>
  <c r="D7" i="8"/>
  <c r="D6" i="8" l="1"/>
  <c r="D11" i="8" s="1"/>
</calcChain>
</file>

<file path=xl/sharedStrings.xml><?xml version="1.0" encoding="utf-8"?>
<sst xmlns="http://schemas.openxmlformats.org/spreadsheetml/2006/main" count="463" uniqueCount="199">
  <si>
    <t>อธิบายแบบสรุปผลการดำเนินการจัดซื้อจัดจ้างในรอบเดือน (แบบ สขร. 1)</t>
  </si>
  <si>
    <t>แบบ สขร. 1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</si>
  <si>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</si>
  <si>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(1)</t>
  </si>
  <si>
    <t>ช่องที่ (2)</t>
  </si>
  <si>
    <t>ช่องที่ (3)</t>
  </si>
  <si>
    <t>ช่องที่ (4)</t>
  </si>
  <si>
    <t>ช่องที่ (5)</t>
  </si>
  <si>
    <t>ช่องที่ (6)</t>
  </si>
  <si>
    <t>ช่องที่ (7)</t>
  </si>
  <si>
    <t>ช่องที่ (8)</t>
  </si>
  <si>
    <t>ช่องที่ (9)</t>
  </si>
  <si>
    <t>ช่องที่ (10)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</si>
  <si>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</si>
  <si>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ระบุวันที่ เดือน ปี ที่จัดทำสรุปผลการดำเนินการจัดซื้อจัดจ้างนั้น</t>
  </si>
  <si>
    <t>ระบุชื่อของงานที่จัดซื้อหรือจ้าง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</si>
  <si>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</si>
  <si>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ระบุวงเงินราคากลางของงานซื้อหรือจ้างในครั้งนั้น</t>
  </si>
  <si>
    <t>ระบุวิธีการที่จัดซื้อหรือจัดจ้างในครั้งนั้น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</si>
  <si>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</si>
  <si>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ระบุเหตุผลที่คัดเลือกผู้ขายหรือผู้รับจ้างรายนั้น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</si>
  <si>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</si>
  <si>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เทศบาลนครสกลนคร</t>
  </si>
  <si>
    <t>แบบสรุปผลการดำเนินการจัดซื้อจัดจ้างในรอบเดือน ตุลาคม 2567</t>
  </si>
  <si>
    <t>วันที่  1  เดือน พฤศจิกายน  พ.ศ. 2567 (1)</t>
  </si>
  <si>
    <t>วิธีการจัดซื้อจัดจ้าง</t>
  </si>
  <si>
    <t>จำนวนโครงการ</t>
  </si>
  <si>
    <t>จำนวนงบประมาณ</t>
  </si>
  <si>
    <t>ลำดับ</t>
  </si>
  <si>
    <t>วิธีคัดเลือก</t>
  </si>
  <si>
    <t>วิธีเฉพาะเจาะจง</t>
  </si>
  <si>
    <t>ประกวดราคาอิเล็กทรอนิกส์ (e-bidding)</t>
  </si>
  <si>
    <t>อื่นๆ</t>
  </si>
  <si>
    <t>รวม</t>
  </si>
  <si>
    <t>ปัญหา/อุปสรรค</t>
  </si>
  <si>
    <t xml:space="preserve"> "ไม่มี" </t>
  </si>
  <si>
    <t>ข้อเสนอแนะ</t>
  </si>
  <si>
    <t>จ้างเหมาจัดชุดการแสดงในพิธีเปิดการแข่งขันเรือยาวฯ กิจกรรมการแข่งขันเรือยาวฯ ในงานประเพณีแห่ปราสาทผึ้งและแข่งขันเรือยาว ชิงถ้วยพระราชทานฯ จังหวัดสกลนคร ประจำปี 2567 (ปริศนา) โดยวิธีเฉพาะเจาะจง (เลขที่โครงการ : 67099727178)</t>
  </si>
  <si>
    <t>เฉพาะเจาะจง</t>
  </si>
  <si>
    <t>นายคณิน เพชรโคตร 20,000.00 บาท</t>
  </si>
  <si>
    <t>จ้างเหมาผู้บรรยายขบวนแห่ปราสาทผึ้ง ในงานประเพณีแห่ปราสาทผึ้งและแข่งขันเรือยาว ชิงถ้วยพระราชทานฯ จังหวัดสกลนคร ประจำปี 2567 (ปริศนา) โดยวิธีเฉพาะเจาะจง (เลขที่โครงการ : 67099738371)</t>
  </si>
  <si>
    <t>กรวัฒน์ การป้าย 20,000.00 บาท</t>
  </si>
  <si>
    <t>จ้างเหมาเช่ารถเครน กิจกรรมอื่นๆ ในโครงการจัดงานประเพณีแห่ปราสาทผึ้งและแข่งขันเรือยาว ชิงถ้วยพระราชทานฯ จังหวัดสกลนคร ประจำปี 2567 (ปริศนา) โดยวิธีเฉพาะเจาะจง (เลขที่โครงการ : 67099728183)</t>
  </si>
  <si>
    <t>ห้างหุ้นส่วนจำกัดทองไทยคอนกรีต 40,000.00 บาท</t>
  </si>
  <si>
    <t>จ้างเหมาดำเนินการติดตั้งวัสดุ อุปกรณ์ เกี่ยวกับการจัดงานแข่งขันเรือยาวฯ ในโครงการจัดงานประเพณีแห่ปราสาทผึ้งและแข่งขันเรือยาวฯ จังหวัดสกลนคร ประจำปี 2567 (ปริศนา) โดยวิธีเฉพาะเจาะจง (เลขที่โครงการ : 67099722488)</t>
  </si>
  <si>
    <t>บริษัท สมคิดกรุ๊ป888 จำกัด 295,000.00 บาท</t>
  </si>
  <si>
    <t>จ้างเหมาการแสดงมหรสพ ในโครงการจัดงานประเพณีแห่ปราสาทผึ้งและแข่งขันเรือยาว ชิงถ้วยพระราชทานฯ จังหวัดสกลนคร ประจำปี 2567 (ปริศนา) โดยวิธีเฉพาะเจาะจง (เลขที่โครงการ : 67099725849)</t>
  </si>
  <si>
    <t>นางสาวเกศินี ศรีสวัสดิ์ 198,000.00 บาท</t>
  </si>
  <si>
    <t>จ้างเหมาจัดนิทรรศการการติดดอกผึ้ง ในงานประเพณีแห่ปราสาทผึ้งและแข่งขันเรือยาว ชิงถ้วยพระราชทานฯ จังหวัดสกลนคร ประจำปี 2567 (ปริศนา) โดยวิธีเฉพาะเจาะจง (เลขที่โครงการ : 67099770916)</t>
  </si>
  <si>
    <t>นายคณิน เพชรโคตร 69,500.00 บาท</t>
  </si>
  <si>
    <t>จ้างเหมาประดับตกแต่งสถานที่บริเวณปะรำพิธีฯ บริเวณปล่อยขบวนแห่ฯ และเวทีมอบถ้วยรางวัลพระราชทานฯ ในโครงการจัดงานประเพณีแห่ปราสาทผึ้งและแข่งขันเรือยาว ชิงถ้วยพระราชทานฯ จังหวัดสกลนคร ประจำปี 2567 (ปริศนา) โดยวิธีเฉพาะเจาะจง (เลขที่โครงการ : 67099736398)</t>
  </si>
  <si>
    <t>นายอภิสิทธิ์ อินธิบาล 100,000.00 บาท</t>
  </si>
  <si>
    <t>ซื้อวัสดุ อุปกรณ์ ที่เกี่ยวข้องกับการจัดงาน ในงานประเพณีแห่ปราสาทผึ้งและแข่งขันเรือยาว ชิงถ้วยพระราชทานฯ จังหวัดสกลนคร ประจำปี 2567 (ปริศนา) โดยวิธีเฉพาะเจาะจง (เลขที่โครงการ : 67109051596)</t>
  </si>
  <si>
    <t>หจก.สกลวัฒนกิจ 10,605.00 บาท</t>
  </si>
  <si>
    <t>ซื้อวัสดุ อุปกรณ์ ที่เกี่ยวข้องกับการจัดงาน ในงานประเพณีแห่ปราสาทผึ้งและแข่งขันเรือยาว ชิงถ้วยพระราชทานฯ จังหวัดสกลนคร ประจำปี 2567 (ปริศนา) โดยวิธีเฉพาะเจาะจง (เลขที่โครงการ : 67109050386)</t>
  </si>
  <si>
    <t>หจก.สกลวัฒนกิจ 39,885.00 บาท</t>
  </si>
  <si>
    <t>จ้างเหมาจัดขบวนนำ ขบวนอัญเชิญถ้วยพระราชทานฯ และขบวนนำ ขบวนแห่ปราสาทผึ้ง ในการจัดงานประเพณีแห่ปราสาทผึ้งและแข่งขันเรือยาว ชิงถ้วยพระราชทานฯ จังหวัดสกลนคร ประจำปี 2567 (ปริศนา) โดยวิธีเฉพาะเจาะจง (เลขที่โครงการ : 67109052783)</t>
  </si>
  <si>
    <t>นายภิเษก ทาทอง 349,000.00 บาท</t>
  </si>
  <si>
    <t>จ้างเหมาเต็นท์ โต๊ะ เก้าอี้ ระบบไฟฟ้า ประดับแสงสี ในบริเวณจัดงาน ในงานประเพณีแห่ปราสาทผึ้งและแข่งขันเรือยาว ชิงถ้วยพระราชทานฯ จังหวัดสกลนคร ประจำปี 2567 (ปริศนา) โดยวิธีเฉพาะเจาะจง (เลขที่โครงการ : 67109026095)</t>
  </si>
  <si>
    <t>บริษัท วันเดอร์แอนด์เกรทออแกไนซ์ จำกัด 399,000.00 บาท</t>
  </si>
  <si>
    <t>จ้างเหมาเวที ฉากหลังเวที เครื่องเสียง ระบบแสงสี ในเส้นทางขบวนแห่ปราสาทผึ้ง ในงานประเพณีแห่ปราสาทผึ้งและแข่งขันเรือยาว ชิงถ้วยพระราชทานฯ จังหวัดสกลนคร ประจำปี 2567 (ปริศนา) โดยวิธีเฉพาะเจาะจง (เลขที่โครงการ : 67109015781)</t>
  </si>
  <si>
    <t>บริษัท วันเดอร์แอนด์เกรทออแกไนซ์ จำกัด 498,000.00 บาท</t>
  </si>
  <si>
    <t>จ้างเหมาเต็นท์โดม ระบบแสง สี ประดับตกแต่งเต็นท์โดม พร้อมติดตั้งพัดลมระบบไอน้ำฯ ในงานประเพณีแห่ปราสาทผึ้งและแข่งขันเรือยาว ชิงถ้วยพระราชทานฯ จังหวัดสกลนคร ประจำปี 2567 (ปริศนา) โดยวิธีเฉพาะเจาะจง (เลขที่โครงการ : 67109017049)</t>
  </si>
  <si>
    <t>จ้างซ่อมรถยนต์ตรวจการณ์ ทะเบียน กต-2845 (อรวิธู) โดยวิธีเฉพาะเจาะจง (เลขที่โครงการ : 67109083982)</t>
  </si>
  <si>
    <t>ห้างหุ้นส่วนจำกัด รัตนเจริญยนต์ 16,050.00 บาท</t>
  </si>
  <si>
    <t>ซื้ออาหารเสริม(นม) โรงเรียน นมพลาสเจอร์ไรส์ รสจืด ชนิดถุง ประจำปีการศึกษา 2567 สำหรับศูนย์พัฒนาเด็กเล็กในสังกัดเทศบาลนครสกลนคร สำหรับเทอม 1/2567 (เพิ่มเติม) (ปริศนา) โดยวิธีเฉพาะเจาะจง (เลขที่โครงการ : 67109068474)</t>
  </si>
  <si>
    <t>สหกรณ์โคนมขอนแก่น จำกัด 19,553.82 บาท</t>
  </si>
  <si>
    <t>จ้างเหมาดูแลรักษาความสะอาดพื้นที่จัดงาน ในงานประเพณีแห่ปราสาทผึ้งและแข่งขันเรือยาว ชิงถ้วยพระราชทานฯ จังหวัดสกลนคร ประจำปี 2567 (ปริศนา) โดยวิธีเฉพาะเจาะจง (เลขที่โครงการ : 67109069626)</t>
  </si>
  <si>
    <t>ปนิดา 48,000.00 บาท</t>
  </si>
  <si>
    <t>ซื้อวัสดุสำนักงาน จำนวน 1 รายการ (อัจฉรา) โดยวิธีเฉพาะเจาะจง (เลขที่โครงการ : 67109087922)</t>
  </si>
  <si>
    <t>ห้างหุ้นส่วนจำกัด สมศักดิ์การพิมพ์ กรุ๊ป 9,000.00 บาท</t>
  </si>
  <si>
    <t>ซื้อวัสดุยานพาหนะและขนส่ง รถกอล์ฟ รหัสครุภัณฑ์ ทสน.สป.001 55 0010 (อรวิธู) โดยวิธีเฉพาะเจาะจง (เลขที่โครงการ : 67109149790)</t>
  </si>
  <si>
    <t>หจก.ขอนแก่นการไฟฟ้า สกลนคร 14,400.00 บาท</t>
  </si>
  <si>
    <t>จ้างเหมาเปลี่ยนภาพซุ้มเฉลิมพระเกียรติ (ดวงกมล) โดยวิธีเฉพาะเจาะจง (เลขที่โครงการ : 67109140758)</t>
  </si>
  <si>
    <t>ร้านพริ้นติ้งเฮ้าส์ 19,119.00 บาท</t>
  </si>
  <si>
    <t>ซื้อวัสดุเกี่ยวกับการจราจร รายการกรวยจราจร (ดวงกมล) โดยวิธีเฉพาะเจาะจง (เลขที่โครงการ : 67109145996)</t>
  </si>
  <si>
    <t>หจก.สกลวัฒนกิจ 32,000.00 บาท</t>
  </si>
  <si>
    <t>ซื้อวัสดุเพื่อใช้ในการจัดกิจกรรมน้อมรำลึกเนื่องใน “วันคล้ายวันสวรรคตพระบาทสมเด็จพระจุลจอมเกล้าเจ้าอยู่หัว” ประจำปีพุทธศักราช 2567 จังหวัดสกลนคร (ดวงกมล) โดยวิธีเฉพาะเจาะจง (เลขที่โครงการ : 67109268364)</t>
  </si>
  <si>
    <t>ร้านใจดี 7,200.00 บาท</t>
  </si>
  <si>
    <t>จ้างซ่อมรถยนต์ส่วนกลาง ทะเบียน กค-8847 สกลนคร จำนวน 1 คัน (อรวิธู) โดยวิธีเฉพาะเจาะจง (เลขที่โครงการ : 67109225270)</t>
  </si>
  <si>
    <t>ห้างหุ้นส่วนจำกัด รัตนเจริญยนต์ 16,600.00 บาท</t>
  </si>
  <si>
    <t>จ้างซ่อมรถยนต์ดับเพลิง เบอร์ 7 ทะเบียน 80-7639 (อรวิธู) โดยวิธีเฉพาะเจาะจง (เลขที่โครงการ : 67109294377)</t>
  </si>
  <si>
    <t>ห้างหุ้นส่วนจำกัด รัตนเจริญยนต์ 32,400.00 บาท</t>
  </si>
  <si>
    <t>จ้างซ่อมรถยนต์บรรทุกน้ำ เบอร์ 6 ทะเบียน บย-867 จำนวน 1 คัน (อรวิธู) โดยวิธีเฉพาะเจาะจง (เลขที่โครงการ : 67109294536)</t>
  </si>
  <si>
    <t>ห้างหุ้นส่วนจำกัด รัตนเจริญยนต์ 31,400.00 บาท</t>
  </si>
  <si>
    <t>จ้างซ่อมบำรุงรถยนต์ตรวจการณ์ดับเพลิงเคลื่อนที่เร็ว ทะเบียน บห-5180 จำนวน 1 คัน (อรวิธู) โดยวิธีเฉพาะเจาะจง (เลขที่โครงการ : 67109294434)</t>
  </si>
  <si>
    <t>ห้างหุ้นส่วนจำกัด รัตนเจริญยนต์ 33,000.00 บาท</t>
  </si>
  <si>
    <t>ซื้ออาหารเสริม (นม) ยู เอช ที ชนิดกล่อง ประจำปีงบประมาณ พ.ศ. 2568 สำหรับภาคเรียนที่ 2/2567 โดยวิธีเฉพาะเจาะจง (เลขที่โครงการ : 67109270131)</t>
  </si>
  <si>
    <t>สหกรณ์โคนมขอนแก่น จำกัด 2,049,573.00 บาท</t>
  </si>
  <si>
    <t>ซื้ออาหารเสริม (นม) พาสเจอร์ไรส์ ประจำปีงบประมาณ พ.ศ. 2568 สำหรับภาคเรียนที่ 2/2567 โดยวิธีเฉพาะเจาะจง (เลขที่โครงการ : 67109301796)</t>
  </si>
  <si>
    <t>สหกรณ์โคนมขอนแก่น จำกัด 4,525,806.74 บาท</t>
  </si>
  <si>
    <t>จ้างซ่อมน้ำพุบริเวณสระพังทองพร้อมสปริงเกอร์ รหัสครุภัณฑ์ ทสน.ช. 181 35 0001 (อรวิธู) โดยวิธีเฉพาะเจาะจง (เลขที่โครงการ : 67109329441)</t>
  </si>
  <si>
    <t>ห้างหุ้นส่วนจำกัด ส.ขอนแก่นแสงเจริญรุ่งเรือง 1999 485,000.00 บาท</t>
  </si>
  <si>
    <t>ผลรวม</t>
  </si>
  <si>
    <t>ซื้อวัสดุยานพาหนะและขนส่ง ทะเบียน กพ-1157 สกลนคร</t>
  </si>
  <si>
    <t>หจก.ขอนแก่นการไฟฟ้า สกลนคร</t>
  </si>
  <si>
    <t>ใบสั่งซื้อเลขที่ 52003/4/2568</t>
  </si>
  <si>
    <t>ซื้อวัสดุยานพาหนะและขนส่ง รถยนต์ ทะเบียน กต-2978</t>
  </si>
  <si>
    <t>ใบสั่งซื้อเลขที่ 52003/6/2568</t>
  </si>
  <si>
    <t>ซื้อวัสดุยานพาหนะและขนส่ง รถยนต์กู้ภัยเคลื่อนที่เร็ว ทะเบียน 81-0556</t>
  </si>
  <si>
    <t>ใบสั่งซื้อเลขที่ 52003/7/2568</t>
  </si>
  <si>
    <t>จ้างจัดทำป้ายไวนิลประชาสัมพันธ์ผลการดำเนินงานของเทศบาลนครสกลนคร</t>
  </si>
  <si>
    <t>ร้านกอดีไซน์ โดย น.ส.กอรกช วิริยะบุญญา</t>
  </si>
  <si>
    <t>8/2568</t>
  </si>
  <si>
    <t>ซื้ออะไหล่รถยนต์เก็บขนขยะ ทะเบียน 80-7678 สกลนคร</t>
  </si>
  <si>
    <t>อู่ค่ำยนตกิจ-ค่ำอะไหล่ยนต์ โดย นายค่ำ  ชมชายผล</t>
  </si>
  <si>
    <t>ใบสั่งซื้อเลขที่ 52003/9/2568</t>
  </si>
  <si>
    <t>ซื้ออะไหล่รถยนต์เก็บขนขยะ ทะเบียน 80-9790 สกลนคร</t>
  </si>
  <si>
    <t>ใบสั่งซื้อเลขที่ 52003/10/2568</t>
  </si>
  <si>
    <t>ซื้ออะไหล่รถยนต์เก็บขนขยะ ทะเบียน บร-4183 สกลนคร</t>
  </si>
  <si>
    <t>ใบสั่งซื้อเลขที่ 52003/22/2568</t>
  </si>
  <si>
    <t>ซื้ออะไหล่รถยนต์เก็บขนขยะ ทะเบียน 81-9370 สกลนคร</t>
  </si>
  <si>
    <t>โรงกลึงเลิศชัย</t>
  </si>
  <si>
    <t>50/2568</t>
  </si>
  <si>
    <t>ซื้อวัสดุอื่น</t>
  </si>
  <si>
    <t>โรงกลึงพัฒนาการช่าง</t>
  </si>
  <si>
    <t>53/2568</t>
  </si>
  <si>
    <t>ห้างหุ้นส่วนจำกัด อาร์ อี ออยล์</t>
  </si>
  <si>
    <t>ซื้อน้ำมันเชื้อเพลิงและหล่อลื่น (สำนักคลัง)</t>
  </si>
  <si>
    <t>บริษัท เพียวพลังงานไทย จำกัด</t>
  </si>
  <si>
    <t>2/2568</t>
  </si>
  <si>
    <t>ซื้อน้ำมันเชื้อเพลิงและหล่อลื่น (กองสวัสดิการสังคม)</t>
  </si>
  <si>
    <t>ซื้อน้ำมันเชื้อเพลิงและหล่อลื่น (กองยุทธศาสตร์ฯ)</t>
  </si>
  <si>
    <t>ซื้อน้ำมันเชื้อเพลิงและหล่อลื่น (บขส.2)</t>
  </si>
  <si>
    <t>1/2568</t>
  </si>
  <si>
    <t>ซื้อน้ำมันเชื้อเพลิงและหล่อลื่น (งานโรงพยาบาล) (สาธาฯ)</t>
  </si>
  <si>
    <t>ซื้อน้ำมันเชื้อเพลิงและหล่อลื่น (งานสวนสาธารณะ) (ช่าง)</t>
  </si>
  <si>
    <t>ซื้อน้ำมันเชื้อเพลิงและหล่อลื่น (งานบริหารทั่วไปเกี่ยวกับอุตสาหกรรมและการโยธา) (ช่าง)</t>
  </si>
  <si>
    <t>ซื้อน้ำมันเชื้อเพลิงและหล่อลื่น (ฝ่ายบริหารทั่วไป) (สาธาฯ)</t>
  </si>
  <si>
    <t>10/2568</t>
  </si>
  <si>
    <t>26/2568</t>
  </si>
  <si>
    <t>35/2568</t>
  </si>
  <si>
    <t>47/2568</t>
  </si>
  <si>
    <t>หมายเหตุ : จัดซื้อจัดจ้างตามหนังสือกรมบัญชีกลาง ด่วนที่สุด ที่ กค 0405.4/ว322 ลงวันที่ 24 สิงหาคม 2560</t>
  </si>
  <si>
    <t xml:space="preserve">นายคณิน เพชรโคตร </t>
  </si>
  <si>
    <t xml:space="preserve">กรวัฒน์ การป้าย </t>
  </si>
  <si>
    <t xml:space="preserve">ห้างหุ้นส่วนจำกัดทองไทยคอนกรีต </t>
  </si>
  <si>
    <t xml:space="preserve">บริษัท สมคิดกรุ๊ป888 จำกัด </t>
  </si>
  <si>
    <t xml:space="preserve">นางสาวเกศินี ศรีสวัสดิ์ </t>
  </si>
  <si>
    <t xml:space="preserve">นายอภิสิทธิ์ อินธิบาล </t>
  </si>
  <si>
    <t xml:space="preserve">หจก.สกลวัฒนกิจ </t>
  </si>
  <si>
    <t xml:space="preserve">นายภิเษก ทาทอง </t>
  </si>
  <si>
    <t xml:space="preserve">บริษัท วันเดอร์แอนด์เกรทออแกไนซ์ จำกัด </t>
  </si>
  <si>
    <t>บริษัท วันเดอร์แอนด์เกรทออแกไนซ์ จำกัด</t>
  </si>
  <si>
    <t xml:space="preserve">ห้างหุ้นส่วนจำกัด รัตนเจริญยนต์ </t>
  </si>
  <si>
    <t xml:space="preserve">สหกรณ์โคนมขอนแก่น จำกัด </t>
  </si>
  <si>
    <t xml:space="preserve">ปนิดา </t>
  </si>
  <si>
    <t xml:space="preserve">ห้างหุ้นส่วนจำกัด สมศักดิ์การพิมพ์ กรุ๊ป 9,000.00 </t>
  </si>
  <si>
    <t xml:space="preserve">หจก.ขอนแก่นการไฟฟ้า สกลนคร </t>
  </si>
  <si>
    <t xml:space="preserve">ร้านพริ้นติ้งเฮ้าส์ </t>
  </si>
  <si>
    <t>หจก.สกลวัฒนกิจ</t>
  </si>
  <si>
    <t xml:space="preserve">ร้านใจดี </t>
  </si>
  <si>
    <t xml:space="preserve">ห้างหุ้นส่วนจำกัด ส.ขอนแก่นแสงเจริญรุ่งเรือง 1999 </t>
  </si>
  <si>
    <t>-</t>
  </si>
  <si>
    <t>วิธีเฉพาะเจาะจง (ว322)</t>
  </si>
  <si>
    <t>ลำดับที่
(2)</t>
  </si>
  <si>
    <t>งานที่จัดซื้อหรือจัดจ้าง
(3)</t>
  </si>
  <si>
    <t>วิธีซื้อหรือจ้าง
(6)</t>
  </si>
  <si>
    <t>เป็นผู้มีคุณสมบัติ
ตรงตามเงื่อนไข
ที่กำหนด</t>
  </si>
  <si>
    <t>รายชื่อผู้เสนอราคา
และราคาที่เสนอ
(7)</t>
  </si>
  <si>
    <t>ผู้ได้รับการคัดเลือกและ
ราคาที่ตกลงซื้อหรือจ้าง
(8)</t>
  </si>
  <si>
    <t>เหตุผลที่คัดเลือก
โดยสรุป
(9)</t>
  </si>
  <si>
    <t>เลขที่และวันที่ของสัญญา
หรือข้อตกลงในการซื้อหรือจ้าง
(10)</t>
  </si>
  <si>
    <t>ราคากลาง 
(5)</t>
  </si>
  <si>
    <t>ไม่มี</t>
  </si>
  <si>
    <t>ประจำปีงบประมาณ พ.ศ. 2568 (ตุลาคม 2567)</t>
  </si>
  <si>
    <t>สัญญาเลขที่ 39/2568</t>
  </si>
  <si>
    <t>สัญญาเลขที่ 36/2568</t>
  </si>
  <si>
    <t>ใบสั่งจ้างเลขที่ 52003/5/2568</t>
  </si>
  <si>
    <t xml:space="preserve">สัญญาเลขที่ 37/2568 </t>
  </si>
  <si>
    <t>ใบสั่งจ้างเลขที่ 52003/6/2568</t>
  </si>
  <si>
    <t>ใบสั่งจ้างเลขที่ 52003/4/2568</t>
  </si>
  <si>
    <t xml:space="preserve">ใบสั่งจ้างเลขที่ 52003/2/2568 </t>
  </si>
  <si>
    <t>ใบสั่งซื้อเลขที่ 52003/40/2568</t>
  </si>
  <si>
    <t>ใบสั่งซื้อเลขที่ 52003/18/2568</t>
  </si>
  <si>
    <t xml:space="preserve">ใบสั่งซื้อเลขที่ 52003/2/2568 </t>
  </si>
  <si>
    <t xml:space="preserve">ใบสั่งซื้อเลขที่ 52003/12/2568 </t>
  </si>
  <si>
    <t>ใบสั่งจ้างเลขที่ 52003/3/2568</t>
  </si>
  <si>
    <t xml:space="preserve">ใบสั่งซื้อเลขที่ 52003/8/2568 </t>
  </si>
  <si>
    <t xml:space="preserve">ใบสั่งจ้างเลขที่ 52003/1/2568 </t>
  </si>
  <si>
    <t xml:space="preserve">ใบสั่งจ้างเลขที่ 52003/486/2568 </t>
  </si>
  <si>
    <t xml:space="preserve">ใบสั่งจ้างเลขที่ 52003/487/2568 </t>
  </si>
  <si>
    <t xml:space="preserve">ใบสั่งจ้างเลขที่ 52003/488/2568 </t>
  </si>
  <si>
    <t xml:space="preserve">ใบสั่งจ้างเลขที่ 52003/492/2568 </t>
  </si>
  <si>
    <t xml:space="preserve">ใบสั่งซื้อเลขที่ 52003/1076/2568 </t>
  </si>
  <si>
    <t>ใบสั่งซื้อเลขที่ 52003/1076/2568</t>
  </si>
  <si>
    <t xml:space="preserve">ใบสั่งจ้างเลขที่ 52003/490/2568 </t>
  </si>
  <si>
    <t xml:space="preserve">ใบสั่งจ้างเลขที่ 52003/482/2568 </t>
  </si>
  <si>
    <t xml:space="preserve">ใบสั่งจ้างเลขที่ 52003/477/2568 </t>
  </si>
  <si>
    <t>ใบสั่งจ้างเลขที่ 52003/476/2568</t>
  </si>
  <si>
    <t>ใบสั่งจ้างเลขที่ 52003/480/2568</t>
  </si>
  <si>
    <t>ใบสั่งจ้างเลขที่ 52003/481/2568</t>
  </si>
  <si>
    <t>ใบสั่งจ้างเลขที่ 52003/479/2568</t>
  </si>
  <si>
    <t>ผู้ได้รับการคัดเลือกและ
ราคาที่ตกลงซื้อหรือจ้าง 
(8)</t>
  </si>
  <si>
    <t>สรุปผลการจัดซื้อจัดจ้างของเทศบาลนครสกลนคร</t>
  </si>
  <si>
    <t>วงเงินที่จะซื้อ
หรือจ้าง
(4)</t>
  </si>
  <si>
    <t>วงเงินที่จะซื้อ
หรือจ้าง 
(4)</t>
  </si>
  <si>
    <t>ราคากลาง
 (5)</t>
  </si>
  <si>
    <t>เลขที่และวันที่ของสัญญาหรือ
ข้อตกลงในการซื้อหรือจ้าง
(10)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</si>
</sst>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[$-1070000]d/mm/yyyy;@"/>
    <numFmt numFmtId="188" formatCode="&quot;ใบสั่งจ้างเลขที่ 52003/&quot;@\ "/>
    <numFmt numFmtId="189" formatCode="&quot;ใบสั่งซื้อเลขที่ 52003/&quot;@"/>
    <numFmt numFmtId="190" formatCode="&quot;บันทึกซื้อเลขที่ 52003/&quot;@\ "/>
    <numFmt numFmtId="191" formatCode="[$-1870000]d/mm/yyyy;@"/>
  </numFmts>
  <fonts count="12">
    <font>
      <sz val="10"/>
      <name val="Arial"/>
      <charset val="222"/>
    </font>
    <font>
      <sz val="10"/>
      <name val="Arial"/>
      <family val="2"/>
    </font>
    <font>
      <b/>
      <sz val="15"/>
      <name val="TH Niramit AS"/>
    </font>
    <font>
      <sz val="11"/>
      <color indexed="8"/>
      <name val="Tahoma"/>
      <family val="2"/>
      <charset val="22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3"/>
      <name val="TH Niramit AS"/>
    </font>
    <font>
      <b/>
      <sz val="15"/>
      <name val="TH SarabunPSK"/>
      <family val="2"/>
      <charset val="222"/>
    </font>
    <font>
      <b/>
      <sz val="16"/>
      <color indexed="8"/>
      <name val="TH SarabunPSK"/>
      <family val="2"/>
    </font>
    <font>
      <b/>
      <sz val="17"/>
      <name val="TH SarabunPSK"/>
      <family val="2"/>
    </font>
    <font>
      <b/>
      <sz val="16"/>
      <color rgb="FF0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102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3" fontId="5" fillId="0" borderId="4" xfId="1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3" fontId="5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3" fontId="4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8" fillId="0" borderId="0" xfId="0" applyFont="1"/>
    <xf numFmtId="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4" xfId="0" applyFont="1" applyBorder="1" applyAlignment="1">
      <alignment horizontal="left" vertical="top" wrapText="1"/>
    </xf>
    <xf numFmtId="4" fontId="5" fillId="0" borderId="4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center" vertical="top" wrapText="1"/>
    </xf>
    <xf numFmtId="0" fontId="9" fillId="0" borderId="4" xfId="0" applyFont="1" applyBorder="1" applyAlignment="1">
      <alignment vertical="top" wrapText="1"/>
    </xf>
    <xf numFmtId="190" fontId="5" fillId="0" borderId="4" xfId="0" applyNumberFormat="1" applyFont="1" applyBorder="1" applyAlignment="1">
      <alignment horizontal="center" vertical="top" wrapText="1" shrinkToFit="1"/>
    </xf>
    <xf numFmtId="14" fontId="5" fillId="0" borderId="4" xfId="0" applyNumberFormat="1" applyFont="1" applyBorder="1" applyAlignment="1">
      <alignment horizontal="center" vertical="top" wrapText="1" shrinkToFit="1"/>
    </xf>
    <xf numFmtId="0" fontId="5" fillId="0" borderId="0" xfId="0" applyFont="1"/>
    <xf numFmtId="0" fontId="4" fillId="0" borderId="4" xfId="0" applyFont="1" applyBorder="1" applyAlignment="1">
      <alignment horizontal="left" vertical="top" wrapText="1"/>
    </xf>
    <xf numFmtId="4" fontId="4" fillId="0" borderId="4" xfId="0" applyNumberFormat="1" applyFont="1" applyBorder="1" applyAlignment="1">
      <alignment vertical="top" wrapText="1"/>
    </xf>
    <xf numFmtId="190" fontId="4" fillId="0" borderId="4" xfId="0" applyNumberFormat="1" applyFont="1" applyBorder="1" applyAlignment="1">
      <alignment horizontal="center" vertical="top" wrapText="1" shrinkToFit="1"/>
    </xf>
    <xf numFmtId="14" fontId="4" fillId="0" borderId="4" xfId="0" applyNumberFormat="1" applyFont="1" applyBorder="1" applyAlignment="1">
      <alignment horizontal="center" vertical="top" wrapText="1" shrinkToFit="1"/>
    </xf>
    <xf numFmtId="0" fontId="5" fillId="0" borderId="4" xfId="0" applyFont="1" applyBorder="1" applyAlignment="1">
      <alignment vertical="top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49" fontId="5" fillId="0" borderId="0" xfId="0" applyNumberFormat="1" applyFont="1" applyAlignment="1">
      <alignment horizontal="right"/>
    </xf>
    <xf numFmtId="0" fontId="4" fillId="0" borderId="4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4" fontId="5" fillId="0" borderId="0" xfId="0" applyNumberFormat="1" applyFont="1" applyAlignment="1">
      <alignment horizontal="center" vertical="top"/>
    </xf>
    <xf numFmtId="49" fontId="5" fillId="0" borderId="0" xfId="0" applyNumberFormat="1" applyFont="1"/>
    <xf numFmtId="0" fontId="5" fillId="0" borderId="0" xfId="0" applyFont="1" applyAlignment="1">
      <alignment vertical="top" shrinkToFit="1"/>
    </xf>
    <xf numFmtId="4" fontId="11" fillId="0" borderId="4" xfId="0" applyNumberFormat="1" applyFont="1" applyBorder="1" applyAlignment="1">
      <alignment horizontal="right" vertical="top" wrapText="1"/>
    </xf>
    <xf numFmtId="0" fontId="4" fillId="0" borderId="4" xfId="0" applyFont="1" applyBorder="1" applyAlignment="1">
      <alignment vertical="top" wrapText="1"/>
    </xf>
    <xf numFmtId="191" fontId="4" fillId="0" borderId="4" xfId="0" applyNumberFormat="1" applyFont="1" applyBorder="1" applyAlignment="1">
      <alignment horizontal="center" vertical="top" wrapText="1" shrinkToFit="1"/>
    </xf>
    <xf numFmtId="0" fontId="5" fillId="0" borderId="4" xfId="0" applyFont="1" applyBorder="1" applyAlignment="1">
      <alignment vertical="top" wrapText="1"/>
    </xf>
    <xf numFmtId="4" fontId="5" fillId="0" borderId="4" xfId="2" applyNumberFormat="1" applyFont="1" applyFill="1" applyBorder="1" applyAlignment="1">
      <alignment vertical="top" wrapText="1"/>
    </xf>
    <xf numFmtId="49" fontId="5" fillId="0" borderId="4" xfId="0" applyNumberFormat="1" applyFont="1" applyBorder="1" applyAlignment="1">
      <alignment horizontal="center" vertical="top" wrapText="1" shrinkToFit="1"/>
    </xf>
    <xf numFmtId="187" fontId="5" fillId="0" borderId="4" xfId="0" quotePrefix="1" applyNumberFormat="1" applyFont="1" applyBorder="1" applyAlignment="1">
      <alignment horizontal="center" vertical="top" wrapText="1" shrinkToFit="1"/>
    </xf>
    <xf numFmtId="189" fontId="5" fillId="0" borderId="4" xfId="0" applyNumberFormat="1" applyFont="1" applyBorder="1" applyAlignment="1">
      <alignment horizontal="center" vertical="top" wrapText="1" shrinkToFit="1"/>
    </xf>
    <xf numFmtId="188" fontId="5" fillId="0" borderId="4" xfId="0" applyNumberFormat="1" applyFont="1" applyBorder="1" applyAlignment="1">
      <alignment horizontal="center" vertical="top" wrapText="1" shrinkToFi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vertical="top" shrinkToFit="1"/>
    </xf>
    <xf numFmtId="4" fontId="5" fillId="4" borderId="4" xfId="0" applyNumberFormat="1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 shrinkToFit="1"/>
    </xf>
    <xf numFmtId="4" fontId="5" fillId="4" borderId="1" xfId="0" applyNumberFormat="1" applyFont="1" applyFill="1" applyBorder="1" applyAlignment="1">
      <alignment horizontal="center" vertical="center" wrapText="1"/>
    </xf>
    <xf numFmtId="4" fontId="5" fillId="0" borderId="0" xfId="1" applyNumberFormat="1" applyFont="1" applyBorder="1" applyAlignment="1">
      <alignment vertical="center"/>
    </xf>
    <xf numFmtId="4" fontId="5" fillId="4" borderId="1" xfId="1" applyNumberFormat="1" applyFont="1" applyFill="1" applyBorder="1" applyAlignment="1">
      <alignment horizontal="center" vertical="center" wrapText="1"/>
    </xf>
    <xf numFmtId="4" fontId="5" fillId="0" borderId="0" xfId="1" applyNumberFormat="1" applyFont="1" applyAlignment="1">
      <alignment vertical="top"/>
    </xf>
    <xf numFmtId="4" fontId="5" fillId="0" borderId="0" xfId="1" applyNumberFormat="1" applyFont="1" applyBorder="1" applyAlignment="1">
      <alignment horizontal="center" vertical="center"/>
    </xf>
    <xf numFmtId="4" fontId="5" fillId="0" borderId="0" xfId="1" applyNumberFormat="1" applyFont="1" applyAlignment="1">
      <alignment horizontal="center" vertical="top"/>
    </xf>
    <xf numFmtId="4" fontId="5" fillId="3" borderId="1" xfId="1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43" fontId="4" fillId="0" borderId="4" xfId="1" applyFont="1" applyBorder="1" applyAlignment="1">
      <alignment horizontal="center" vertical="center"/>
    </xf>
    <xf numFmtId="43" fontId="5" fillId="0" borderId="4" xfId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3" fontId="4" fillId="0" borderId="4" xfId="1" applyNumberFormat="1" applyFont="1" applyBorder="1" applyAlignment="1">
      <alignment horizontal="center" vertical="center"/>
    </xf>
    <xf numFmtId="4" fontId="4" fillId="0" borderId="4" xfId="1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49" fontId="5" fillId="0" borderId="0" xfId="0" applyNumberFormat="1" applyFont="1" applyAlignment="1">
      <alignment horizontal="center"/>
    </xf>
    <xf numFmtId="14" fontId="5" fillId="0" borderId="4" xfId="0" applyNumberFormat="1" applyFont="1" applyBorder="1" applyAlignment="1">
      <alignment horizontal="center" vertical="top" wrapText="1"/>
    </xf>
    <xf numFmtId="4" fontId="5" fillId="3" borderId="4" xfId="1" applyNumberFormat="1" applyFont="1" applyFill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3" borderId="4" xfId="0" applyFont="1" applyFill="1" applyBorder="1" applyAlignment="1">
      <alignment horizontal="left"/>
    </xf>
    <xf numFmtId="0" fontId="11" fillId="0" borderId="4" xfId="0" applyFont="1" applyBorder="1" applyAlignment="1">
      <alignment horizontal="right" vertical="top" wrapText="1"/>
    </xf>
    <xf numFmtId="4" fontId="5" fillId="4" borderId="2" xfId="0" applyNumberFormat="1" applyFont="1" applyFill="1" applyBorder="1" applyAlignment="1">
      <alignment horizontal="center" vertical="center" wrapText="1"/>
    </xf>
    <xf numFmtId="4" fontId="5" fillId="4" borderId="3" xfId="0" applyNumberFormat="1" applyFont="1" applyFill="1" applyBorder="1" applyAlignment="1">
      <alignment horizontal="center" vertical="center" wrapText="1"/>
    </xf>
    <xf numFmtId="49" fontId="5" fillId="4" borderId="5" xfId="0" applyNumberFormat="1" applyFont="1" applyFill="1" applyBorder="1" applyAlignment="1">
      <alignment horizontal="center" wrapText="1" shrinkToFit="1"/>
    </xf>
    <xf numFmtId="49" fontId="5" fillId="4" borderId="6" xfId="0" applyNumberFormat="1" applyFont="1" applyFill="1" applyBorder="1" applyAlignment="1">
      <alignment horizontal="center" wrapText="1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4" fontId="5" fillId="3" borderId="5" xfId="0" applyNumberFormat="1" applyFont="1" applyFill="1" applyBorder="1" applyAlignment="1">
      <alignment horizontal="center" vertical="center" wrapText="1"/>
    </xf>
    <xf numFmtId="4" fontId="5" fillId="3" borderId="6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5" fillId="0" borderId="4" xfId="0" applyFont="1" applyBorder="1" applyAlignment="1">
      <alignment horizontal="left" vertical="top"/>
    </xf>
  </cellXfs>
  <cellStyles count="4">
    <cellStyle name="จุลภาค" xfId="1" builtinId="3"/>
    <cellStyle name="จุลภาค 3" xfId="2" xr:uid="{44DCBFFA-A5C7-4D12-997D-0244563D3829}"/>
    <cellStyle name="ปกติ" xfId="0" builtinId="0"/>
    <cellStyle name="ปกติ 2" xfId="3" xr:uid="{54A4A498-A8E3-4A94-8FFC-DDE802CDD9B2}"/>
  </cellStyles>
  <dxfs count="1">
    <dxf>
      <fill>
        <patternFill>
          <bgColor theme="5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8456-CFC8-41A6-B429-EF540011ADA3}">
  <sheetPr>
    <tabColor rgb="FF92D050"/>
    <pageSetUpPr fitToPage="1"/>
  </sheetPr>
  <dimension ref="A1:K34"/>
  <sheetViews>
    <sheetView tabSelected="1" topLeftCell="A32" zoomScale="85" zoomScaleNormal="85" zoomScaleSheetLayoutView="100" workbookViewId="0"/>
  </sheetViews>
  <sheetFormatPr defaultColWidth="9.140625" defaultRowHeight="24"/>
  <cols>
    <col min="1" max="1" width="7.7109375" style="39" customWidth="1"/>
    <col min="2" max="2" width="35.7109375" style="43" customWidth="1"/>
    <col min="3" max="3" width="15.7109375" style="63" customWidth="1"/>
    <col min="4" max="4" width="15.7109375" style="65" customWidth="1"/>
    <col min="5" max="5" width="13.42578125" style="40" customWidth="1"/>
    <col min="6" max="7" width="25.7109375" style="41" customWidth="1"/>
    <col min="8" max="8" width="15.7109375" style="41" customWidth="1"/>
    <col min="9" max="9" width="18.7109375" style="40" customWidth="1"/>
    <col min="10" max="10" width="20.7109375" style="42" customWidth="1"/>
    <col min="11" max="11" width="12.7109375" style="76" customWidth="1"/>
    <col min="12" max="16384" width="9.140625" style="27"/>
  </cols>
  <sheetData>
    <row r="1" spans="1:11">
      <c r="A1" s="33"/>
      <c r="B1" s="34"/>
      <c r="C1" s="61"/>
      <c r="D1" s="64"/>
      <c r="E1" s="33"/>
      <c r="F1" s="35"/>
      <c r="G1" s="35"/>
      <c r="H1" s="35"/>
      <c r="I1" s="36"/>
      <c r="J1" s="37"/>
      <c r="K1" s="76" t="s">
        <v>1</v>
      </c>
    </row>
    <row r="2" spans="1:11">
      <c r="A2" s="87" t="s">
        <v>23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1">
      <c r="A3" s="86" t="s">
        <v>22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1">
      <c r="A4" s="86" t="s">
        <v>24</v>
      </c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1" ht="72.75" customHeight="1">
      <c r="A5" s="58" t="s">
        <v>155</v>
      </c>
      <c r="B5" s="59" t="s">
        <v>156</v>
      </c>
      <c r="C5" s="62" t="s">
        <v>195</v>
      </c>
      <c r="D5" s="62" t="s">
        <v>197</v>
      </c>
      <c r="E5" s="58" t="s">
        <v>157</v>
      </c>
      <c r="F5" s="60" t="s">
        <v>159</v>
      </c>
      <c r="G5" s="82" t="s">
        <v>193</v>
      </c>
      <c r="H5" s="83"/>
      <c r="I5" s="58" t="s">
        <v>161</v>
      </c>
      <c r="J5" s="84" t="s">
        <v>198</v>
      </c>
      <c r="K5" s="85"/>
    </row>
    <row r="6" spans="1:11" ht="168">
      <c r="A6" s="38">
        <v>1</v>
      </c>
      <c r="B6" s="21" t="s">
        <v>37</v>
      </c>
      <c r="C6" s="22">
        <v>20000</v>
      </c>
      <c r="D6" s="22">
        <v>20000</v>
      </c>
      <c r="E6" s="23" t="s">
        <v>38</v>
      </c>
      <c r="F6" s="21" t="s">
        <v>39</v>
      </c>
      <c r="G6" s="21" t="s">
        <v>134</v>
      </c>
      <c r="H6" s="22">
        <v>20000</v>
      </c>
      <c r="I6" s="23" t="s">
        <v>158</v>
      </c>
      <c r="J6" s="21" t="s">
        <v>192</v>
      </c>
      <c r="K6" s="77">
        <v>243893</v>
      </c>
    </row>
    <row r="7" spans="1:11" ht="144">
      <c r="A7" s="38">
        <v>2</v>
      </c>
      <c r="B7" s="21" t="s">
        <v>40</v>
      </c>
      <c r="C7" s="22">
        <v>20000</v>
      </c>
      <c r="D7" s="22">
        <v>20000</v>
      </c>
      <c r="E7" s="23" t="s">
        <v>38</v>
      </c>
      <c r="F7" s="21" t="s">
        <v>41</v>
      </c>
      <c r="G7" s="21" t="s">
        <v>135</v>
      </c>
      <c r="H7" s="22">
        <v>20000</v>
      </c>
      <c r="I7" s="23" t="s">
        <v>158</v>
      </c>
      <c r="J7" s="21" t="s">
        <v>191</v>
      </c>
      <c r="K7" s="77">
        <v>243893</v>
      </c>
    </row>
    <row r="8" spans="1:11" ht="144">
      <c r="A8" s="38">
        <v>3</v>
      </c>
      <c r="B8" s="21" t="s">
        <v>42</v>
      </c>
      <c r="C8" s="22">
        <v>40000</v>
      </c>
      <c r="D8" s="22">
        <v>40000</v>
      </c>
      <c r="E8" s="23" t="s">
        <v>38</v>
      </c>
      <c r="F8" s="21" t="s">
        <v>43</v>
      </c>
      <c r="G8" s="21" t="s">
        <v>136</v>
      </c>
      <c r="H8" s="22">
        <v>40000</v>
      </c>
      <c r="I8" s="23" t="s">
        <v>158</v>
      </c>
      <c r="J8" s="21" t="s">
        <v>190</v>
      </c>
      <c r="K8" s="77">
        <v>243893</v>
      </c>
    </row>
    <row r="9" spans="1:11" ht="168">
      <c r="A9" s="38">
        <v>4</v>
      </c>
      <c r="B9" s="21" t="s">
        <v>44</v>
      </c>
      <c r="C9" s="22">
        <v>300000</v>
      </c>
      <c r="D9" s="22">
        <v>295000</v>
      </c>
      <c r="E9" s="23" t="s">
        <v>38</v>
      </c>
      <c r="F9" s="21" t="s">
        <v>45</v>
      </c>
      <c r="G9" s="21" t="s">
        <v>137</v>
      </c>
      <c r="H9" s="22">
        <v>295000</v>
      </c>
      <c r="I9" s="23" t="s">
        <v>158</v>
      </c>
      <c r="J9" s="21" t="s">
        <v>189</v>
      </c>
      <c r="K9" s="77">
        <v>243895</v>
      </c>
    </row>
    <row r="10" spans="1:11" ht="144">
      <c r="A10" s="38">
        <v>5</v>
      </c>
      <c r="B10" s="21" t="s">
        <v>46</v>
      </c>
      <c r="C10" s="22">
        <v>200000</v>
      </c>
      <c r="D10" s="22">
        <v>198000</v>
      </c>
      <c r="E10" s="23" t="s">
        <v>38</v>
      </c>
      <c r="F10" s="21" t="s">
        <v>47</v>
      </c>
      <c r="G10" s="21" t="s">
        <v>138</v>
      </c>
      <c r="H10" s="22">
        <v>198000</v>
      </c>
      <c r="I10" s="23" t="s">
        <v>158</v>
      </c>
      <c r="J10" s="21" t="s">
        <v>188</v>
      </c>
      <c r="K10" s="77">
        <v>243895</v>
      </c>
    </row>
    <row r="11" spans="1:11" ht="144">
      <c r="A11" s="38">
        <v>6</v>
      </c>
      <c r="B11" s="21" t="s">
        <v>48</v>
      </c>
      <c r="C11" s="22">
        <v>70000</v>
      </c>
      <c r="D11" s="22">
        <v>70000</v>
      </c>
      <c r="E11" s="23" t="s">
        <v>38</v>
      </c>
      <c r="F11" s="21" t="s">
        <v>49</v>
      </c>
      <c r="G11" s="21" t="s">
        <v>134</v>
      </c>
      <c r="H11" s="22">
        <v>69500</v>
      </c>
      <c r="I11" s="23" t="s">
        <v>158</v>
      </c>
      <c r="J11" s="21" t="s">
        <v>187</v>
      </c>
      <c r="K11" s="77">
        <v>243895</v>
      </c>
    </row>
    <row r="12" spans="1:11" ht="192">
      <c r="A12" s="38">
        <v>7</v>
      </c>
      <c r="B12" s="21" t="s">
        <v>50</v>
      </c>
      <c r="C12" s="22">
        <v>100000</v>
      </c>
      <c r="D12" s="22">
        <v>100000</v>
      </c>
      <c r="E12" s="23" t="s">
        <v>38</v>
      </c>
      <c r="F12" s="21" t="s">
        <v>51</v>
      </c>
      <c r="G12" s="21" t="s">
        <v>139</v>
      </c>
      <c r="H12" s="22">
        <v>100000</v>
      </c>
      <c r="I12" s="23" t="s">
        <v>158</v>
      </c>
      <c r="J12" s="21" t="s">
        <v>186</v>
      </c>
      <c r="K12" s="77">
        <v>243898</v>
      </c>
    </row>
    <row r="13" spans="1:11" ht="144">
      <c r="A13" s="38">
        <v>8</v>
      </c>
      <c r="B13" s="21" t="s">
        <v>52</v>
      </c>
      <c r="C13" s="22">
        <v>10605</v>
      </c>
      <c r="D13" s="22">
        <v>10605</v>
      </c>
      <c r="E13" s="23" t="s">
        <v>38</v>
      </c>
      <c r="F13" s="21" t="s">
        <v>53</v>
      </c>
      <c r="G13" s="21" t="s">
        <v>140</v>
      </c>
      <c r="H13" s="22">
        <v>10605</v>
      </c>
      <c r="I13" s="23" t="s">
        <v>158</v>
      </c>
      <c r="J13" s="21" t="s">
        <v>185</v>
      </c>
      <c r="K13" s="77">
        <v>243899</v>
      </c>
    </row>
    <row r="14" spans="1:11" ht="144">
      <c r="A14" s="38">
        <v>9</v>
      </c>
      <c r="B14" s="21" t="s">
        <v>54</v>
      </c>
      <c r="C14" s="22">
        <v>39885</v>
      </c>
      <c r="D14" s="22">
        <v>39885</v>
      </c>
      <c r="E14" s="23" t="s">
        <v>38</v>
      </c>
      <c r="F14" s="21" t="s">
        <v>55</v>
      </c>
      <c r="G14" s="21" t="s">
        <v>140</v>
      </c>
      <c r="H14" s="22">
        <v>39885</v>
      </c>
      <c r="I14" s="23" t="s">
        <v>158</v>
      </c>
      <c r="J14" s="21" t="s">
        <v>184</v>
      </c>
      <c r="K14" s="77">
        <v>243899</v>
      </c>
    </row>
    <row r="15" spans="1:11" ht="168">
      <c r="A15" s="38">
        <v>10</v>
      </c>
      <c r="B15" s="21" t="s">
        <v>56</v>
      </c>
      <c r="C15" s="22">
        <v>350000</v>
      </c>
      <c r="D15" s="22">
        <v>349000</v>
      </c>
      <c r="E15" s="23" t="s">
        <v>38</v>
      </c>
      <c r="F15" s="21" t="s">
        <v>57</v>
      </c>
      <c r="G15" s="21" t="s">
        <v>141</v>
      </c>
      <c r="H15" s="22">
        <v>349000</v>
      </c>
      <c r="I15" s="23" t="s">
        <v>158</v>
      </c>
      <c r="J15" s="21" t="s">
        <v>183</v>
      </c>
      <c r="K15" s="77">
        <v>243899</v>
      </c>
    </row>
    <row r="16" spans="1:11" ht="168">
      <c r="A16" s="38">
        <v>11</v>
      </c>
      <c r="B16" s="21" t="s">
        <v>58</v>
      </c>
      <c r="C16" s="22">
        <v>400000</v>
      </c>
      <c r="D16" s="22">
        <v>400000</v>
      </c>
      <c r="E16" s="23" t="s">
        <v>38</v>
      </c>
      <c r="F16" s="21" t="s">
        <v>59</v>
      </c>
      <c r="G16" s="21" t="s">
        <v>142</v>
      </c>
      <c r="H16" s="22">
        <v>399000</v>
      </c>
      <c r="I16" s="23" t="s">
        <v>158</v>
      </c>
      <c r="J16" s="21" t="s">
        <v>182</v>
      </c>
      <c r="K16" s="77">
        <v>243899</v>
      </c>
    </row>
    <row r="17" spans="1:11" ht="168">
      <c r="A17" s="38">
        <v>12</v>
      </c>
      <c r="B17" s="21" t="s">
        <v>60</v>
      </c>
      <c r="C17" s="22">
        <v>500000</v>
      </c>
      <c r="D17" s="22">
        <v>500000</v>
      </c>
      <c r="E17" s="23" t="s">
        <v>38</v>
      </c>
      <c r="F17" s="21" t="s">
        <v>61</v>
      </c>
      <c r="G17" s="21" t="s">
        <v>142</v>
      </c>
      <c r="H17" s="22">
        <v>498000</v>
      </c>
      <c r="I17" s="23" t="s">
        <v>158</v>
      </c>
      <c r="J17" s="21" t="s">
        <v>181</v>
      </c>
      <c r="K17" s="77">
        <v>243899</v>
      </c>
    </row>
    <row r="18" spans="1:11" ht="168">
      <c r="A18" s="38">
        <v>13</v>
      </c>
      <c r="B18" s="21" t="s">
        <v>62</v>
      </c>
      <c r="C18" s="22">
        <v>500000</v>
      </c>
      <c r="D18" s="22">
        <v>500000</v>
      </c>
      <c r="E18" s="23" t="s">
        <v>38</v>
      </c>
      <c r="F18" s="21" t="s">
        <v>61</v>
      </c>
      <c r="G18" s="21" t="s">
        <v>143</v>
      </c>
      <c r="H18" s="22">
        <v>498000</v>
      </c>
      <c r="I18" s="23" t="s">
        <v>158</v>
      </c>
      <c r="J18" s="21" t="s">
        <v>180</v>
      </c>
      <c r="K18" s="77">
        <v>243899</v>
      </c>
    </row>
    <row r="19" spans="1:11" ht="72">
      <c r="A19" s="38">
        <v>14</v>
      </c>
      <c r="B19" s="21" t="s">
        <v>63</v>
      </c>
      <c r="C19" s="22">
        <v>16950</v>
      </c>
      <c r="D19" s="22">
        <v>16950</v>
      </c>
      <c r="E19" s="23" t="s">
        <v>38</v>
      </c>
      <c r="F19" s="21" t="s">
        <v>64</v>
      </c>
      <c r="G19" s="21" t="s">
        <v>144</v>
      </c>
      <c r="H19" s="22">
        <v>16050</v>
      </c>
      <c r="I19" s="23" t="s">
        <v>158</v>
      </c>
      <c r="J19" s="21" t="s">
        <v>179</v>
      </c>
      <c r="K19" s="77">
        <v>243900</v>
      </c>
    </row>
    <row r="20" spans="1:11" ht="168">
      <c r="A20" s="38">
        <v>15</v>
      </c>
      <c r="B20" s="21" t="s">
        <v>65</v>
      </c>
      <c r="C20" s="22">
        <v>19553.82</v>
      </c>
      <c r="D20" s="22">
        <v>19553.82</v>
      </c>
      <c r="E20" s="23" t="s">
        <v>38</v>
      </c>
      <c r="F20" s="21" t="s">
        <v>66</v>
      </c>
      <c r="G20" s="21" t="s">
        <v>145</v>
      </c>
      <c r="H20" s="22">
        <v>19553.82</v>
      </c>
      <c r="I20" s="23" t="s">
        <v>158</v>
      </c>
      <c r="J20" s="21" t="s">
        <v>178</v>
      </c>
      <c r="K20" s="77">
        <v>243900</v>
      </c>
    </row>
    <row r="21" spans="1:11" ht="144">
      <c r="A21" s="38">
        <v>16</v>
      </c>
      <c r="B21" s="21" t="s">
        <v>67</v>
      </c>
      <c r="C21" s="22">
        <v>48000</v>
      </c>
      <c r="D21" s="22">
        <v>48000</v>
      </c>
      <c r="E21" s="23" t="s">
        <v>38</v>
      </c>
      <c r="F21" s="21" t="s">
        <v>68</v>
      </c>
      <c r="G21" s="21" t="s">
        <v>146</v>
      </c>
      <c r="H21" s="22">
        <v>48000</v>
      </c>
      <c r="I21" s="23" t="s">
        <v>158</v>
      </c>
      <c r="J21" s="21" t="s">
        <v>177</v>
      </c>
      <c r="K21" s="77">
        <v>243901</v>
      </c>
    </row>
    <row r="22" spans="1:11" ht="72">
      <c r="A22" s="38">
        <v>17</v>
      </c>
      <c r="B22" s="21" t="s">
        <v>69</v>
      </c>
      <c r="C22" s="22">
        <v>9000</v>
      </c>
      <c r="D22" s="22">
        <v>9000</v>
      </c>
      <c r="E22" s="23" t="s">
        <v>38</v>
      </c>
      <c r="F22" s="21" t="s">
        <v>70</v>
      </c>
      <c r="G22" s="21" t="s">
        <v>147</v>
      </c>
      <c r="H22" s="22">
        <v>9000</v>
      </c>
      <c r="I22" s="23" t="s">
        <v>158</v>
      </c>
      <c r="J22" s="21" t="s">
        <v>176</v>
      </c>
      <c r="K22" s="77">
        <v>243901</v>
      </c>
    </row>
    <row r="23" spans="1:11" ht="96">
      <c r="A23" s="38">
        <v>18</v>
      </c>
      <c r="B23" s="21" t="s">
        <v>71</v>
      </c>
      <c r="C23" s="22">
        <v>14400</v>
      </c>
      <c r="D23" s="22">
        <v>14400</v>
      </c>
      <c r="E23" s="23" t="s">
        <v>38</v>
      </c>
      <c r="F23" s="21" t="s">
        <v>72</v>
      </c>
      <c r="G23" s="21" t="s">
        <v>148</v>
      </c>
      <c r="H23" s="22">
        <v>14400</v>
      </c>
      <c r="I23" s="23" t="s">
        <v>158</v>
      </c>
      <c r="J23" s="21" t="s">
        <v>175</v>
      </c>
      <c r="K23" s="77">
        <v>243908</v>
      </c>
    </row>
    <row r="24" spans="1:11" ht="72">
      <c r="A24" s="38">
        <v>19</v>
      </c>
      <c r="B24" s="21" t="s">
        <v>73</v>
      </c>
      <c r="C24" s="22">
        <v>19119</v>
      </c>
      <c r="D24" s="22">
        <v>19119</v>
      </c>
      <c r="E24" s="23" t="s">
        <v>38</v>
      </c>
      <c r="F24" s="21" t="s">
        <v>74</v>
      </c>
      <c r="G24" s="21" t="s">
        <v>149</v>
      </c>
      <c r="H24" s="22">
        <v>19119</v>
      </c>
      <c r="I24" s="23" t="s">
        <v>158</v>
      </c>
      <c r="J24" s="21" t="s">
        <v>168</v>
      </c>
      <c r="K24" s="77">
        <v>243908</v>
      </c>
    </row>
    <row r="25" spans="1:11" ht="72">
      <c r="A25" s="38">
        <v>20</v>
      </c>
      <c r="B25" s="21" t="s">
        <v>75</v>
      </c>
      <c r="C25" s="22">
        <v>32000</v>
      </c>
      <c r="D25" s="22">
        <v>32000</v>
      </c>
      <c r="E25" s="23" t="s">
        <v>38</v>
      </c>
      <c r="F25" s="21" t="s">
        <v>76</v>
      </c>
      <c r="G25" s="21" t="s">
        <v>150</v>
      </c>
      <c r="H25" s="22">
        <v>32000</v>
      </c>
      <c r="I25" s="23" t="s">
        <v>158</v>
      </c>
      <c r="J25" s="21" t="s">
        <v>174</v>
      </c>
      <c r="K25" s="77">
        <v>243912</v>
      </c>
    </row>
    <row r="26" spans="1:11" ht="168">
      <c r="A26" s="38">
        <v>21</v>
      </c>
      <c r="B26" s="21" t="s">
        <v>77</v>
      </c>
      <c r="C26" s="22">
        <v>7200</v>
      </c>
      <c r="D26" s="22">
        <v>7200</v>
      </c>
      <c r="E26" s="23" t="s">
        <v>38</v>
      </c>
      <c r="F26" s="21" t="s">
        <v>78</v>
      </c>
      <c r="G26" s="21" t="s">
        <v>151</v>
      </c>
      <c r="H26" s="22">
        <v>7200</v>
      </c>
      <c r="I26" s="23" t="s">
        <v>158</v>
      </c>
      <c r="J26" s="21" t="s">
        <v>173</v>
      </c>
      <c r="K26" s="77">
        <v>243913</v>
      </c>
    </row>
    <row r="27" spans="1:11" ht="96">
      <c r="A27" s="38">
        <v>22</v>
      </c>
      <c r="B27" s="21" t="s">
        <v>79</v>
      </c>
      <c r="C27" s="22">
        <v>17540</v>
      </c>
      <c r="D27" s="22">
        <v>17540</v>
      </c>
      <c r="E27" s="23" t="s">
        <v>38</v>
      </c>
      <c r="F27" s="21" t="s">
        <v>80</v>
      </c>
      <c r="G27" s="21" t="s">
        <v>144</v>
      </c>
      <c r="H27" s="22">
        <v>16600</v>
      </c>
      <c r="I27" s="23" t="s">
        <v>158</v>
      </c>
      <c r="J27" s="21" t="s">
        <v>172</v>
      </c>
      <c r="K27" s="77">
        <v>243920</v>
      </c>
    </row>
    <row r="28" spans="1:11" ht="72">
      <c r="A28" s="38">
        <v>23</v>
      </c>
      <c r="B28" s="21" t="s">
        <v>81</v>
      </c>
      <c r="C28" s="22">
        <v>33600</v>
      </c>
      <c r="D28" s="22">
        <v>33600</v>
      </c>
      <c r="E28" s="23" t="s">
        <v>38</v>
      </c>
      <c r="F28" s="21" t="s">
        <v>82</v>
      </c>
      <c r="G28" s="21" t="s">
        <v>144</v>
      </c>
      <c r="H28" s="22">
        <v>32400</v>
      </c>
      <c r="I28" s="23" t="s">
        <v>158</v>
      </c>
      <c r="J28" s="21" t="s">
        <v>171</v>
      </c>
      <c r="K28" s="77">
        <v>243921</v>
      </c>
    </row>
    <row r="29" spans="1:11" ht="96">
      <c r="A29" s="38">
        <v>24</v>
      </c>
      <c r="B29" s="21" t="s">
        <v>83</v>
      </c>
      <c r="C29" s="22">
        <v>32900</v>
      </c>
      <c r="D29" s="22">
        <v>32900</v>
      </c>
      <c r="E29" s="23" t="s">
        <v>38</v>
      </c>
      <c r="F29" s="21" t="s">
        <v>84</v>
      </c>
      <c r="G29" s="21" t="s">
        <v>144</v>
      </c>
      <c r="H29" s="22">
        <v>31400</v>
      </c>
      <c r="I29" s="23" t="s">
        <v>158</v>
      </c>
      <c r="J29" s="21" t="s">
        <v>170</v>
      </c>
      <c r="K29" s="77">
        <v>243921</v>
      </c>
    </row>
    <row r="30" spans="1:11" ht="96">
      <c r="A30" s="38">
        <v>25</v>
      </c>
      <c r="B30" s="21" t="s">
        <v>85</v>
      </c>
      <c r="C30" s="22">
        <v>34300</v>
      </c>
      <c r="D30" s="22">
        <v>34300</v>
      </c>
      <c r="E30" s="23" t="s">
        <v>38</v>
      </c>
      <c r="F30" s="21" t="s">
        <v>86</v>
      </c>
      <c r="G30" s="21" t="s">
        <v>144</v>
      </c>
      <c r="H30" s="22">
        <v>33000</v>
      </c>
      <c r="I30" s="23" t="s">
        <v>158</v>
      </c>
      <c r="J30" s="21" t="s">
        <v>168</v>
      </c>
      <c r="K30" s="77">
        <v>243921</v>
      </c>
    </row>
    <row r="31" spans="1:11" ht="120">
      <c r="A31" s="38">
        <v>26</v>
      </c>
      <c r="B31" s="21" t="s">
        <v>87</v>
      </c>
      <c r="C31" s="22">
        <v>2049573</v>
      </c>
      <c r="D31" s="22">
        <v>2049573</v>
      </c>
      <c r="E31" s="23" t="s">
        <v>38</v>
      </c>
      <c r="F31" s="21" t="s">
        <v>88</v>
      </c>
      <c r="G31" s="21" t="s">
        <v>145</v>
      </c>
      <c r="H31" s="22">
        <v>2049573</v>
      </c>
      <c r="I31" s="23" t="s">
        <v>158</v>
      </c>
      <c r="J31" s="21" t="s">
        <v>169</v>
      </c>
      <c r="K31" s="77">
        <v>243921</v>
      </c>
    </row>
    <row r="32" spans="1:11" ht="96">
      <c r="A32" s="38">
        <v>27</v>
      </c>
      <c r="B32" s="21" t="s">
        <v>89</v>
      </c>
      <c r="C32" s="22">
        <v>4525806.74</v>
      </c>
      <c r="D32" s="22">
        <v>4525806.74</v>
      </c>
      <c r="E32" s="23" t="s">
        <v>38</v>
      </c>
      <c r="F32" s="21" t="s">
        <v>90</v>
      </c>
      <c r="G32" s="21" t="s">
        <v>145</v>
      </c>
      <c r="H32" s="22">
        <v>4525806.74</v>
      </c>
      <c r="I32" s="23" t="s">
        <v>158</v>
      </c>
      <c r="J32" s="21" t="s">
        <v>167</v>
      </c>
      <c r="K32" s="77">
        <v>243921</v>
      </c>
    </row>
    <row r="33" spans="1:11" ht="96">
      <c r="A33" s="38">
        <v>28</v>
      </c>
      <c r="B33" s="21" t="s">
        <v>91</v>
      </c>
      <c r="C33" s="22">
        <v>490000</v>
      </c>
      <c r="D33" s="22">
        <v>490000</v>
      </c>
      <c r="E33" s="23" t="s">
        <v>38</v>
      </c>
      <c r="F33" s="21" t="s">
        <v>92</v>
      </c>
      <c r="G33" s="21" t="s">
        <v>152</v>
      </c>
      <c r="H33" s="22">
        <v>485000</v>
      </c>
      <c r="I33" s="23" t="s">
        <v>158</v>
      </c>
      <c r="J33" s="21" t="s">
        <v>166</v>
      </c>
      <c r="K33" s="77">
        <v>243922</v>
      </c>
    </row>
    <row r="34" spans="1:11">
      <c r="B34" s="56" t="s">
        <v>93</v>
      </c>
      <c r="C34" s="57">
        <f>SUM(C6:C33)</f>
        <v>9900432.5600000005</v>
      </c>
      <c r="D34" s="57">
        <f>SUM(D6:D33)</f>
        <v>9892432.5600000005</v>
      </c>
      <c r="H34" s="57">
        <f>SUM(H6:H33)</f>
        <v>9876092.5600000005</v>
      </c>
    </row>
  </sheetData>
  <mergeCells count="5">
    <mergeCell ref="G5:H5"/>
    <mergeCell ref="J5:K5"/>
    <mergeCell ref="A4:K4"/>
    <mergeCell ref="A3:K3"/>
    <mergeCell ref="A2:K2"/>
  </mergeCells>
  <conditionalFormatting sqref="B6:B33">
    <cfRule type="duplicateValues" dxfId="0" priority="1"/>
  </conditionalFormatting>
  <printOptions horizontalCentered="1"/>
  <pageMargins left="0.39370078740157483" right="0.39370078740157483" top="0.39370078740157483" bottom="0.39370078740157483" header="0.15748031496062992" footer="0.15748031496062992"/>
  <pageSetup paperSize="9" scale="6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8A45E-BACD-4411-B57C-37290375F8AD}">
  <sheetPr>
    <tabColor theme="5" tint="0.59999389629810485"/>
    <pageSetUpPr fitToPage="1"/>
  </sheetPr>
  <dimension ref="A1:L44"/>
  <sheetViews>
    <sheetView zoomScale="70" zoomScaleNormal="70" workbookViewId="0">
      <selection activeCell="I42" sqref="I42"/>
    </sheetView>
  </sheetViews>
  <sheetFormatPr defaultColWidth="9.140625" defaultRowHeight="24"/>
  <cols>
    <col min="1" max="1" width="7.28515625" style="39" customWidth="1"/>
    <col min="2" max="2" width="30.7109375" style="43" customWidth="1"/>
    <col min="3" max="3" width="15.7109375" style="63" customWidth="1"/>
    <col min="4" max="4" width="15.7109375" style="65" customWidth="1"/>
    <col min="5" max="5" width="13.42578125" style="40" customWidth="1"/>
    <col min="6" max="6" width="25.7109375" style="40" customWidth="1"/>
    <col min="7" max="7" width="15.7109375" style="41" customWidth="1"/>
    <col min="8" max="8" width="25.7109375" style="41" customWidth="1"/>
    <col min="9" max="9" width="15.7109375" style="41" customWidth="1"/>
    <col min="10" max="10" width="20.85546875" style="40" customWidth="1"/>
    <col min="11" max="11" width="18.7109375" style="40" customWidth="1"/>
    <col min="12" max="12" width="12.7109375" style="76" customWidth="1"/>
    <col min="13" max="16384" width="9.140625" style="27"/>
  </cols>
  <sheetData>
    <row r="1" spans="1:12">
      <c r="A1" s="33"/>
      <c r="B1" s="34"/>
      <c r="C1" s="61"/>
      <c r="D1" s="64"/>
      <c r="E1" s="33"/>
      <c r="F1" s="33"/>
      <c r="G1" s="35"/>
      <c r="H1" s="35"/>
      <c r="I1" s="35"/>
      <c r="J1" s="36"/>
      <c r="K1" s="36"/>
      <c r="L1" s="76" t="s">
        <v>1</v>
      </c>
    </row>
    <row r="2" spans="1:12">
      <c r="A2" s="87" t="s">
        <v>23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2">
      <c r="A3" s="86" t="s">
        <v>22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2">
      <c r="A4" s="86" t="s">
        <v>24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</row>
    <row r="5" spans="1:12" ht="94.5" customHeight="1">
      <c r="A5" s="53" t="s">
        <v>155</v>
      </c>
      <c r="B5" s="54" t="s">
        <v>156</v>
      </c>
      <c r="C5" s="66" t="s">
        <v>196</v>
      </c>
      <c r="D5" s="66" t="s">
        <v>163</v>
      </c>
      <c r="E5" s="55" t="s">
        <v>157</v>
      </c>
      <c r="F5" s="88" t="s">
        <v>159</v>
      </c>
      <c r="G5" s="89"/>
      <c r="H5" s="88" t="s">
        <v>160</v>
      </c>
      <c r="I5" s="89"/>
      <c r="J5" s="55" t="s">
        <v>161</v>
      </c>
      <c r="K5" s="90" t="s">
        <v>162</v>
      </c>
      <c r="L5" s="91"/>
    </row>
    <row r="6" spans="1:12" ht="72">
      <c r="A6" s="38">
        <v>1</v>
      </c>
      <c r="B6" s="28" t="s">
        <v>123</v>
      </c>
      <c r="C6" s="81">
        <v>323.37</v>
      </c>
      <c r="D6" s="81">
        <v>323.37</v>
      </c>
      <c r="E6" s="23" t="s">
        <v>38</v>
      </c>
      <c r="F6" s="24" t="s">
        <v>117</v>
      </c>
      <c r="G6" s="81">
        <v>323.37</v>
      </c>
      <c r="H6" s="24" t="s">
        <v>117</v>
      </c>
      <c r="I6" s="81">
        <v>323.37</v>
      </c>
      <c r="J6" s="23" t="s">
        <v>158</v>
      </c>
      <c r="K6" s="30" t="s">
        <v>124</v>
      </c>
      <c r="L6" s="31">
        <v>243892</v>
      </c>
    </row>
    <row r="7" spans="1:12" ht="72">
      <c r="A7" s="38">
        <v>2</v>
      </c>
      <c r="B7" s="28" t="s">
        <v>123</v>
      </c>
      <c r="C7" s="29">
        <v>219.75</v>
      </c>
      <c r="D7" s="29">
        <v>219.75</v>
      </c>
      <c r="E7" s="23" t="s">
        <v>38</v>
      </c>
      <c r="F7" s="24" t="s">
        <v>117</v>
      </c>
      <c r="G7" s="29">
        <v>219.75</v>
      </c>
      <c r="H7" s="24" t="s">
        <v>117</v>
      </c>
      <c r="I7" s="29">
        <v>219.75</v>
      </c>
      <c r="J7" s="23" t="s">
        <v>158</v>
      </c>
      <c r="K7" s="30" t="s">
        <v>124</v>
      </c>
      <c r="L7" s="31">
        <v>243892</v>
      </c>
    </row>
    <row r="8" spans="1:12" ht="72">
      <c r="A8" s="38">
        <v>3</v>
      </c>
      <c r="B8" s="21" t="s">
        <v>122</v>
      </c>
      <c r="C8" s="44">
        <v>2016</v>
      </c>
      <c r="D8" s="44">
        <v>2016</v>
      </c>
      <c r="E8" s="23" t="s">
        <v>38</v>
      </c>
      <c r="F8" s="45" t="s">
        <v>119</v>
      </c>
      <c r="G8" s="44">
        <v>2016</v>
      </c>
      <c r="H8" s="45" t="s">
        <v>119</v>
      </c>
      <c r="I8" s="44">
        <v>2016</v>
      </c>
      <c r="J8" s="23" t="s">
        <v>158</v>
      </c>
      <c r="K8" s="30" t="s">
        <v>120</v>
      </c>
      <c r="L8" s="46">
        <v>45566</v>
      </c>
    </row>
    <row r="9" spans="1:12" ht="72">
      <c r="A9" s="38">
        <v>4</v>
      </c>
      <c r="B9" s="21" t="s">
        <v>122</v>
      </c>
      <c r="C9" s="22">
        <v>2159.7600000000002</v>
      </c>
      <c r="D9" s="22">
        <v>2159.7600000000002</v>
      </c>
      <c r="E9" s="23" t="s">
        <v>38</v>
      </c>
      <c r="F9" s="24" t="s">
        <v>119</v>
      </c>
      <c r="G9" s="22">
        <v>2159.7600000000002</v>
      </c>
      <c r="H9" s="24" t="s">
        <v>119</v>
      </c>
      <c r="I9" s="22">
        <v>2159.7600000000002</v>
      </c>
      <c r="J9" s="23" t="s">
        <v>158</v>
      </c>
      <c r="K9" s="25" t="s">
        <v>120</v>
      </c>
      <c r="L9" s="26">
        <v>243892</v>
      </c>
    </row>
    <row r="10" spans="1:12" ht="72">
      <c r="A10" s="38">
        <v>5</v>
      </c>
      <c r="B10" s="28" t="s">
        <v>123</v>
      </c>
      <c r="C10" s="29">
        <v>109.83</v>
      </c>
      <c r="D10" s="29">
        <v>109.83</v>
      </c>
      <c r="E10" s="23" t="s">
        <v>38</v>
      </c>
      <c r="F10" s="24" t="s">
        <v>117</v>
      </c>
      <c r="G10" s="29">
        <v>109.83</v>
      </c>
      <c r="H10" s="24" t="s">
        <v>117</v>
      </c>
      <c r="I10" s="29">
        <v>109.83</v>
      </c>
      <c r="J10" s="23" t="s">
        <v>158</v>
      </c>
      <c r="K10" s="30" t="s">
        <v>124</v>
      </c>
      <c r="L10" s="31">
        <v>243892</v>
      </c>
    </row>
    <row r="11" spans="1:12" ht="72">
      <c r="A11" s="38">
        <v>6</v>
      </c>
      <c r="B11" s="21" t="s">
        <v>122</v>
      </c>
      <c r="C11" s="22">
        <v>2159.7600000000002</v>
      </c>
      <c r="D11" s="22">
        <v>2159.7600000000002</v>
      </c>
      <c r="E11" s="23" t="s">
        <v>38</v>
      </c>
      <c r="F11" s="24" t="s">
        <v>119</v>
      </c>
      <c r="G11" s="22">
        <v>2159.7600000000002</v>
      </c>
      <c r="H11" s="24" t="s">
        <v>119</v>
      </c>
      <c r="I11" s="22">
        <v>2159.7600000000002</v>
      </c>
      <c r="J11" s="23" t="s">
        <v>158</v>
      </c>
      <c r="K11" s="25" t="s">
        <v>120</v>
      </c>
      <c r="L11" s="26">
        <v>243892</v>
      </c>
    </row>
    <row r="12" spans="1:12" ht="72">
      <c r="A12" s="38">
        <v>7</v>
      </c>
      <c r="B12" s="28" t="s">
        <v>123</v>
      </c>
      <c r="C12" s="29">
        <v>106.92</v>
      </c>
      <c r="D12" s="29">
        <v>106.92</v>
      </c>
      <c r="E12" s="23" t="s">
        <v>38</v>
      </c>
      <c r="F12" s="24" t="s">
        <v>117</v>
      </c>
      <c r="G12" s="29">
        <v>106.92</v>
      </c>
      <c r="H12" s="24" t="s">
        <v>117</v>
      </c>
      <c r="I12" s="29">
        <v>106.92</v>
      </c>
      <c r="J12" s="23" t="s">
        <v>158</v>
      </c>
      <c r="K12" s="30" t="s">
        <v>124</v>
      </c>
      <c r="L12" s="31">
        <v>243892</v>
      </c>
    </row>
    <row r="13" spans="1:12" ht="72">
      <c r="A13" s="38">
        <v>8</v>
      </c>
      <c r="B13" s="28" t="s">
        <v>123</v>
      </c>
      <c r="C13" s="29">
        <v>108.03</v>
      </c>
      <c r="D13" s="29">
        <v>108.03</v>
      </c>
      <c r="E13" s="23" t="s">
        <v>38</v>
      </c>
      <c r="F13" s="24" t="s">
        <v>117</v>
      </c>
      <c r="G13" s="29">
        <v>108.03</v>
      </c>
      <c r="H13" s="24" t="s">
        <v>117</v>
      </c>
      <c r="I13" s="29">
        <v>108.03</v>
      </c>
      <c r="J13" s="23" t="s">
        <v>158</v>
      </c>
      <c r="K13" s="30" t="s">
        <v>124</v>
      </c>
      <c r="L13" s="31">
        <v>243892</v>
      </c>
    </row>
    <row r="14" spans="1:12" ht="72">
      <c r="A14" s="38">
        <v>9</v>
      </c>
      <c r="B14" s="28" t="s">
        <v>123</v>
      </c>
      <c r="C14" s="44">
        <v>323.37</v>
      </c>
      <c r="D14" s="44">
        <v>323.37</v>
      </c>
      <c r="E14" s="23" t="s">
        <v>38</v>
      </c>
      <c r="F14" s="24" t="s">
        <v>117</v>
      </c>
      <c r="G14" s="44">
        <v>323.37</v>
      </c>
      <c r="H14" s="24" t="s">
        <v>117</v>
      </c>
      <c r="I14" s="44">
        <v>323.37</v>
      </c>
      <c r="J14" s="23" t="s">
        <v>158</v>
      </c>
      <c r="K14" s="30" t="s">
        <v>124</v>
      </c>
      <c r="L14" s="31">
        <v>243892</v>
      </c>
    </row>
    <row r="15" spans="1:12" ht="72">
      <c r="A15" s="38">
        <v>10</v>
      </c>
      <c r="B15" s="28" t="s">
        <v>123</v>
      </c>
      <c r="C15" s="44">
        <v>323.37</v>
      </c>
      <c r="D15" s="44">
        <v>323.37</v>
      </c>
      <c r="E15" s="23" t="s">
        <v>38</v>
      </c>
      <c r="F15" s="24" t="s">
        <v>117</v>
      </c>
      <c r="G15" s="44">
        <v>323.37</v>
      </c>
      <c r="H15" s="24" t="s">
        <v>117</v>
      </c>
      <c r="I15" s="44">
        <v>323.37</v>
      </c>
      <c r="J15" s="23" t="s">
        <v>158</v>
      </c>
      <c r="K15" s="30" t="s">
        <v>124</v>
      </c>
      <c r="L15" s="31">
        <v>243892</v>
      </c>
    </row>
    <row r="16" spans="1:12" ht="72">
      <c r="A16" s="38">
        <v>11</v>
      </c>
      <c r="B16" s="21" t="s">
        <v>122</v>
      </c>
      <c r="C16" s="22">
        <v>3024</v>
      </c>
      <c r="D16" s="22">
        <v>3024</v>
      </c>
      <c r="E16" s="23" t="s">
        <v>38</v>
      </c>
      <c r="F16" s="24" t="s">
        <v>119</v>
      </c>
      <c r="G16" s="22">
        <v>3024</v>
      </c>
      <c r="H16" s="24" t="s">
        <v>119</v>
      </c>
      <c r="I16" s="22">
        <v>3024</v>
      </c>
      <c r="J16" s="23" t="s">
        <v>158</v>
      </c>
      <c r="K16" s="25" t="s">
        <v>120</v>
      </c>
      <c r="L16" s="26">
        <v>243892</v>
      </c>
    </row>
    <row r="17" spans="1:12" ht="72">
      <c r="A17" s="38">
        <v>12</v>
      </c>
      <c r="B17" s="21" t="s">
        <v>122</v>
      </c>
      <c r="C17" s="44">
        <v>2016</v>
      </c>
      <c r="D17" s="44">
        <v>2016</v>
      </c>
      <c r="E17" s="23" t="s">
        <v>38</v>
      </c>
      <c r="F17" s="45" t="s">
        <v>119</v>
      </c>
      <c r="G17" s="44">
        <v>2016</v>
      </c>
      <c r="H17" s="45" t="s">
        <v>119</v>
      </c>
      <c r="I17" s="44">
        <v>2016</v>
      </c>
      <c r="J17" s="23" t="s">
        <v>158</v>
      </c>
      <c r="K17" s="30" t="s">
        <v>120</v>
      </c>
      <c r="L17" s="46">
        <v>45566</v>
      </c>
    </row>
    <row r="18" spans="1:12" ht="72">
      <c r="A18" s="38">
        <v>13</v>
      </c>
      <c r="B18" s="21" t="s">
        <v>118</v>
      </c>
      <c r="C18" s="44">
        <v>650.88</v>
      </c>
      <c r="D18" s="44">
        <v>650.88</v>
      </c>
      <c r="E18" s="23" t="s">
        <v>38</v>
      </c>
      <c r="F18" s="45" t="s">
        <v>119</v>
      </c>
      <c r="G18" s="44">
        <v>650.88</v>
      </c>
      <c r="H18" s="45" t="s">
        <v>119</v>
      </c>
      <c r="I18" s="44">
        <v>650.88</v>
      </c>
      <c r="J18" s="23" t="s">
        <v>158</v>
      </c>
      <c r="K18" s="30" t="s">
        <v>120</v>
      </c>
      <c r="L18" s="46">
        <v>45566</v>
      </c>
    </row>
    <row r="19" spans="1:12" ht="72">
      <c r="A19" s="38">
        <v>14</v>
      </c>
      <c r="B19" s="21" t="s">
        <v>121</v>
      </c>
      <c r="C19" s="44">
        <v>4175.3599999999997</v>
      </c>
      <c r="D19" s="44">
        <v>4175.3599999999997</v>
      </c>
      <c r="E19" s="23" t="s">
        <v>38</v>
      </c>
      <c r="F19" s="45" t="s">
        <v>119</v>
      </c>
      <c r="G19" s="44">
        <v>4175.3599999999997</v>
      </c>
      <c r="H19" s="45" t="s">
        <v>119</v>
      </c>
      <c r="I19" s="44">
        <v>4175.3599999999997</v>
      </c>
      <c r="J19" s="23" t="s">
        <v>158</v>
      </c>
      <c r="K19" s="30" t="s">
        <v>120</v>
      </c>
      <c r="L19" s="46">
        <v>45566</v>
      </c>
    </row>
    <row r="20" spans="1:12" ht="72">
      <c r="A20" s="38">
        <v>15</v>
      </c>
      <c r="B20" s="21" t="s">
        <v>122</v>
      </c>
      <c r="C20" s="44">
        <v>2159.7600000000002</v>
      </c>
      <c r="D20" s="44">
        <v>2159.7600000000002</v>
      </c>
      <c r="E20" s="23" t="s">
        <v>38</v>
      </c>
      <c r="F20" s="45" t="s">
        <v>119</v>
      </c>
      <c r="G20" s="44">
        <v>2159.7600000000002</v>
      </c>
      <c r="H20" s="45" t="s">
        <v>119</v>
      </c>
      <c r="I20" s="44">
        <v>2159.7600000000002</v>
      </c>
      <c r="J20" s="23" t="s">
        <v>158</v>
      </c>
      <c r="K20" s="30" t="s">
        <v>120</v>
      </c>
      <c r="L20" s="46">
        <v>45566</v>
      </c>
    </row>
    <row r="21" spans="1:12" ht="72">
      <c r="A21" s="38">
        <v>16</v>
      </c>
      <c r="B21" s="28" t="s">
        <v>123</v>
      </c>
      <c r="C21" s="29">
        <v>105.93</v>
      </c>
      <c r="D21" s="29">
        <v>105.93</v>
      </c>
      <c r="E21" s="23" t="s">
        <v>38</v>
      </c>
      <c r="F21" s="24" t="s">
        <v>117</v>
      </c>
      <c r="G21" s="29">
        <v>105.93</v>
      </c>
      <c r="H21" s="24" t="s">
        <v>117</v>
      </c>
      <c r="I21" s="29">
        <v>105.93</v>
      </c>
      <c r="J21" s="23" t="s">
        <v>158</v>
      </c>
      <c r="K21" s="30" t="s">
        <v>124</v>
      </c>
      <c r="L21" s="31">
        <v>243892</v>
      </c>
    </row>
    <row r="22" spans="1:12" ht="72">
      <c r="A22" s="38">
        <v>17</v>
      </c>
      <c r="B22" s="47" t="s">
        <v>128</v>
      </c>
      <c r="C22" s="44">
        <v>2515.8000000000002</v>
      </c>
      <c r="D22" s="44">
        <v>2515.8000000000002</v>
      </c>
      <c r="E22" s="23" t="s">
        <v>38</v>
      </c>
      <c r="F22" s="24" t="s">
        <v>117</v>
      </c>
      <c r="G22" s="44">
        <v>2515.8000000000002</v>
      </c>
      <c r="H22" s="24" t="s">
        <v>117</v>
      </c>
      <c r="I22" s="44">
        <v>2515.8000000000002</v>
      </c>
      <c r="J22" s="23" t="s">
        <v>158</v>
      </c>
      <c r="K22" s="30" t="s">
        <v>129</v>
      </c>
      <c r="L22" s="46">
        <v>45569</v>
      </c>
    </row>
    <row r="23" spans="1:12" ht="72">
      <c r="A23" s="38">
        <v>18</v>
      </c>
      <c r="B23" s="21" t="s">
        <v>125</v>
      </c>
      <c r="C23" s="44">
        <v>751.14</v>
      </c>
      <c r="D23" s="44">
        <v>751.14</v>
      </c>
      <c r="E23" s="23" t="s">
        <v>38</v>
      </c>
      <c r="F23" s="24" t="s">
        <v>117</v>
      </c>
      <c r="G23" s="44">
        <v>751.14</v>
      </c>
      <c r="H23" s="24" t="s">
        <v>117</v>
      </c>
      <c r="I23" s="44">
        <v>751.14</v>
      </c>
      <c r="J23" s="23" t="s">
        <v>158</v>
      </c>
      <c r="K23" s="30" t="s">
        <v>129</v>
      </c>
      <c r="L23" s="46">
        <v>45569</v>
      </c>
    </row>
    <row r="24" spans="1:12" ht="72">
      <c r="A24" s="38">
        <v>19</v>
      </c>
      <c r="B24" s="21" t="s">
        <v>126</v>
      </c>
      <c r="C24" s="44">
        <v>1087.3</v>
      </c>
      <c r="D24" s="44">
        <v>1087.3</v>
      </c>
      <c r="E24" s="23" t="s">
        <v>38</v>
      </c>
      <c r="F24" s="24" t="s">
        <v>117</v>
      </c>
      <c r="G24" s="44">
        <v>1087.3</v>
      </c>
      <c r="H24" s="24" t="s">
        <v>117</v>
      </c>
      <c r="I24" s="44">
        <v>1087.3</v>
      </c>
      <c r="J24" s="23" t="s">
        <v>158</v>
      </c>
      <c r="K24" s="30" t="s">
        <v>129</v>
      </c>
      <c r="L24" s="46">
        <v>45569</v>
      </c>
    </row>
    <row r="25" spans="1:12" ht="72">
      <c r="A25" s="38">
        <v>20</v>
      </c>
      <c r="B25" s="21" t="s">
        <v>127</v>
      </c>
      <c r="C25" s="44">
        <v>1680</v>
      </c>
      <c r="D25" s="44">
        <v>1680</v>
      </c>
      <c r="E25" s="23" t="s">
        <v>38</v>
      </c>
      <c r="F25" s="24" t="s">
        <v>117</v>
      </c>
      <c r="G25" s="44">
        <v>1680</v>
      </c>
      <c r="H25" s="24" t="s">
        <v>117</v>
      </c>
      <c r="I25" s="44">
        <v>1680</v>
      </c>
      <c r="J25" s="23" t="s">
        <v>158</v>
      </c>
      <c r="K25" s="30" t="s">
        <v>129</v>
      </c>
      <c r="L25" s="46">
        <v>45569</v>
      </c>
    </row>
    <row r="26" spans="1:12" ht="72">
      <c r="A26" s="38">
        <v>21</v>
      </c>
      <c r="B26" s="47" t="s">
        <v>128</v>
      </c>
      <c r="C26" s="44">
        <v>1344</v>
      </c>
      <c r="D26" s="44">
        <v>1344</v>
      </c>
      <c r="E26" s="23" t="s">
        <v>38</v>
      </c>
      <c r="F26" s="24" t="s">
        <v>117</v>
      </c>
      <c r="G26" s="44">
        <v>1344</v>
      </c>
      <c r="H26" s="24" t="s">
        <v>117</v>
      </c>
      <c r="I26" s="44">
        <v>1344</v>
      </c>
      <c r="J26" s="23" t="s">
        <v>158</v>
      </c>
      <c r="K26" s="30" t="s">
        <v>130</v>
      </c>
      <c r="L26" s="46">
        <v>45576</v>
      </c>
    </row>
    <row r="27" spans="1:12" ht="72">
      <c r="A27" s="38">
        <v>22</v>
      </c>
      <c r="B27" s="21" t="s">
        <v>125</v>
      </c>
      <c r="C27" s="44">
        <v>430.38</v>
      </c>
      <c r="D27" s="44">
        <v>430.38</v>
      </c>
      <c r="E27" s="23" t="s">
        <v>38</v>
      </c>
      <c r="F27" s="24" t="s">
        <v>117</v>
      </c>
      <c r="G27" s="44">
        <v>430.38</v>
      </c>
      <c r="H27" s="24" t="s">
        <v>117</v>
      </c>
      <c r="I27" s="44">
        <v>430.38</v>
      </c>
      <c r="J27" s="23" t="s">
        <v>158</v>
      </c>
      <c r="K27" s="30" t="s">
        <v>130</v>
      </c>
      <c r="L27" s="46">
        <v>45576</v>
      </c>
    </row>
    <row r="28" spans="1:12" ht="72">
      <c r="A28" s="38">
        <v>23</v>
      </c>
      <c r="B28" s="21" t="s">
        <v>126</v>
      </c>
      <c r="C28" s="44">
        <v>727.2</v>
      </c>
      <c r="D28" s="44">
        <v>727.2</v>
      </c>
      <c r="E28" s="23" t="s">
        <v>38</v>
      </c>
      <c r="F28" s="24" t="s">
        <v>117</v>
      </c>
      <c r="G28" s="44">
        <v>727.2</v>
      </c>
      <c r="H28" s="24" t="s">
        <v>117</v>
      </c>
      <c r="I28" s="44">
        <v>727.2</v>
      </c>
      <c r="J28" s="23" t="s">
        <v>158</v>
      </c>
      <c r="K28" s="30" t="s">
        <v>130</v>
      </c>
      <c r="L28" s="46">
        <v>45576</v>
      </c>
    </row>
    <row r="29" spans="1:12" ht="72">
      <c r="A29" s="38">
        <v>24</v>
      </c>
      <c r="B29" s="47" t="s">
        <v>128</v>
      </c>
      <c r="C29" s="44">
        <v>1344</v>
      </c>
      <c r="D29" s="44">
        <v>1344</v>
      </c>
      <c r="E29" s="23" t="s">
        <v>38</v>
      </c>
      <c r="F29" s="24" t="s">
        <v>117</v>
      </c>
      <c r="G29" s="44">
        <v>1344</v>
      </c>
      <c r="H29" s="24" t="s">
        <v>117</v>
      </c>
      <c r="I29" s="44">
        <v>1344</v>
      </c>
      <c r="J29" s="23" t="s">
        <v>158</v>
      </c>
      <c r="K29" s="30" t="s">
        <v>131</v>
      </c>
      <c r="L29" s="46">
        <v>45583</v>
      </c>
    </row>
    <row r="30" spans="1:12" ht="72">
      <c r="A30" s="38">
        <v>25</v>
      </c>
      <c r="B30" s="21" t="s">
        <v>126</v>
      </c>
      <c r="C30" s="44">
        <v>3846.6</v>
      </c>
      <c r="D30" s="44">
        <v>3846.6</v>
      </c>
      <c r="E30" s="23" t="s">
        <v>38</v>
      </c>
      <c r="F30" s="24" t="s">
        <v>117</v>
      </c>
      <c r="G30" s="44">
        <v>3846.6</v>
      </c>
      <c r="H30" s="24" t="s">
        <v>117</v>
      </c>
      <c r="I30" s="44">
        <v>3846.6</v>
      </c>
      <c r="J30" s="23" t="s">
        <v>158</v>
      </c>
      <c r="K30" s="30" t="s">
        <v>131</v>
      </c>
      <c r="L30" s="46">
        <v>45583</v>
      </c>
    </row>
    <row r="31" spans="1:12" ht="72">
      <c r="A31" s="38">
        <v>26</v>
      </c>
      <c r="B31" s="21" t="s">
        <v>127</v>
      </c>
      <c r="C31" s="44">
        <v>180.55</v>
      </c>
      <c r="D31" s="44">
        <v>180.55</v>
      </c>
      <c r="E31" s="23" t="s">
        <v>38</v>
      </c>
      <c r="F31" s="24" t="s">
        <v>117</v>
      </c>
      <c r="G31" s="44">
        <v>180.55</v>
      </c>
      <c r="H31" s="24" t="s">
        <v>117</v>
      </c>
      <c r="I31" s="44">
        <v>180.55</v>
      </c>
      <c r="J31" s="23" t="s">
        <v>158</v>
      </c>
      <c r="K31" s="30" t="s">
        <v>131</v>
      </c>
      <c r="L31" s="46">
        <v>45583</v>
      </c>
    </row>
    <row r="32" spans="1:12" ht="72">
      <c r="A32" s="38">
        <v>27</v>
      </c>
      <c r="B32" s="47" t="s">
        <v>109</v>
      </c>
      <c r="C32" s="48">
        <v>3600</v>
      </c>
      <c r="D32" s="48">
        <v>3600</v>
      </c>
      <c r="E32" s="23" t="s">
        <v>38</v>
      </c>
      <c r="F32" s="47" t="s">
        <v>105</v>
      </c>
      <c r="G32" s="48">
        <v>3600</v>
      </c>
      <c r="H32" s="47" t="s">
        <v>105</v>
      </c>
      <c r="I32" s="48">
        <v>3600</v>
      </c>
      <c r="J32" s="23" t="s">
        <v>158</v>
      </c>
      <c r="K32" s="49" t="s">
        <v>110</v>
      </c>
      <c r="L32" s="50">
        <v>45585</v>
      </c>
    </row>
    <row r="33" spans="1:12" ht="72">
      <c r="A33" s="38">
        <v>28</v>
      </c>
      <c r="B33" s="47" t="s">
        <v>111</v>
      </c>
      <c r="C33" s="48">
        <v>1708</v>
      </c>
      <c r="D33" s="48">
        <v>1708</v>
      </c>
      <c r="E33" s="23" t="s">
        <v>38</v>
      </c>
      <c r="F33" s="47" t="s">
        <v>112</v>
      </c>
      <c r="G33" s="48">
        <v>1708</v>
      </c>
      <c r="H33" s="47" t="s">
        <v>112</v>
      </c>
      <c r="I33" s="48">
        <v>1708</v>
      </c>
      <c r="J33" s="23" t="s">
        <v>158</v>
      </c>
      <c r="K33" s="51" t="s">
        <v>113</v>
      </c>
      <c r="L33" s="50">
        <v>45585</v>
      </c>
    </row>
    <row r="34" spans="1:12" ht="72">
      <c r="A34" s="38">
        <v>29</v>
      </c>
      <c r="B34" s="47" t="s">
        <v>94</v>
      </c>
      <c r="C34" s="48">
        <v>3500</v>
      </c>
      <c r="D34" s="48">
        <v>3500</v>
      </c>
      <c r="E34" s="23" t="s">
        <v>38</v>
      </c>
      <c r="F34" s="47" t="s">
        <v>95</v>
      </c>
      <c r="G34" s="48">
        <v>3500</v>
      </c>
      <c r="H34" s="47" t="s">
        <v>95</v>
      </c>
      <c r="I34" s="48">
        <v>3500</v>
      </c>
      <c r="J34" s="23" t="s">
        <v>158</v>
      </c>
      <c r="K34" s="49" t="s">
        <v>96</v>
      </c>
      <c r="L34" s="50">
        <v>45586</v>
      </c>
    </row>
    <row r="35" spans="1:12" ht="72">
      <c r="A35" s="38">
        <v>30</v>
      </c>
      <c r="B35" s="47" t="s">
        <v>97</v>
      </c>
      <c r="C35" s="48">
        <v>2800</v>
      </c>
      <c r="D35" s="48">
        <v>2800</v>
      </c>
      <c r="E35" s="23" t="s">
        <v>38</v>
      </c>
      <c r="F35" s="47" t="s">
        <v>95</v>
      </c>
      <c r="G35" s="48">
        <v>2800</v>
      </c>
      <c r="H35" s="47" t="s">
        <v>95</v>
      </c>
      <c r="I35" s="48">
        <v>2800</v>
      </c>
      <c r="J35" s="23" t="s">
        <v>158</v>
      </c>
      <c r="K35" s="49" t="s">
        <v>98</v>
      </c>
      <c r="L35" s="50">
        <v>45586</v>
      </c>
    </row>
    <row r="36" spans="1:12" ht="72">
      <c r="A36" s="38">
        <v>31</v>
      </c>
      <c r="B36" s="47" t="s">
        <v>101</v>
      </c>
      <c r="C36" s="48">
        <v>4550</v>
      </c>
      <c r="D36" s="48">
        <v>4550</v>
      </c>
      <c r="E36" s="23" t="s">
        <v>38</v>
      </c>
      <c r="F36" s="47" t="s">
        <v>102</v>
      </c>
      <c r="G36" s="48">
        <v>4550</v>
      </c>
      <c r="H36" s="47" t="s">
        <v>102</v>
      </c>
      <c r="I36" s="48">
        <v>4550</v>
      </c>
      <c r="J36" s="23" t="s">
        <v>158</v>
      </c>
      <c r="K36" s="52" t="s">
        <v>103</v>
      </c>
      <c r="L36" s="50">
        <v>45586</v>
      </c>
    </row>
    <row r="37" spans="1:12" ht="72">
      <c r="A37" s="38">
        <v>32</v>
      </c>
      <c r="B37" s="47" t="s">
        <v>99</v>
      </c>
      <c r="C37" s="48">
        <v>2900</v>
      </c>
      <c r="D37" s="48">
        <v>2900</v>
      </c>
      <c r="E37" s="23" t="s">
        <v>38</v>
      </c>
      <c r="F37" s="47" t="s">
        <v>95</v>
      </c>
      <c r="G37" s="48">
        <v>2900</v>
      </c>
      <c r="H37" s="47" t="s">
        <v>95</v>
      </c>
      <c r="I37" s="48">
        <v>2900</v>
      </c>
      <c r="J37" s="23" t="s">
        <v>158</v>
      </c>
      <c r="K37" s="49" t="s">
        <v>100</v>
      </c>
      <c r="L37" s="50">
        <v>45589</v>
      </c>
    </row>
    <row r="38" spans="1:12" ht="72">
      <c r="A38" s="38">
        <v>33</v>
      </c>
      <c r="B38" s="21" t="s">
        <v>125</v>
      </c>
      <c r="C38" s="44">
        <v>319.86</v>
      </c>
      <c r="D38" s="44">
        <v>319.86</v>
      </c>
      <c r="E38" s="23" t="s">
        <v>38</v>
      </c>
      <c r="F38" s="24" t="s">
        <v>117</v>
      </c>
      <c r="G38" s="44">
        <v>319.86</v>
      </c>
      <c r="H38" s="24" t="s">
        <v>117</v>
      </c>
      <c r="I38" s="44">
        <v>319.86</v>
      </c>
      <c r="J38" s="23" t="s">
        <v>158</v>
      </c>
      <c r="K38" s="30" t="s">
        <v>132</v>
      </c>
      <c r="L38" s="46">
        <v>45590</v>
      </c>
    </row>
    <row r="39" spans="1:12" ht="72">
      <c r="A39" s="38">
        <v>34</v>
      </c>
      <c r="B39" s="21" t="s">
        <v>126</v>
      </c>
      <c r="C39" s="44">
        <v>2162.1</v>
      </c>
      <c r="D39" s="44">
        <v>2162.1</v>
      </c>
      <c r="E39" s="23" t="s">
        <v>38</v>
      </c>
      <c r="F39" s="24" t="s">
        <v>117</v>
      </c>
      <c r="G39" s="44">
        <v>2162.1</v>
      </c>
      <c r="H39" s="24" t="s">
        <v>117</v>
      </c>
      <c r="I39" s="44">
        <v>2162.1</v>
      </c>
      <c r="J39" s="23" t="s">
        <v>158</v>
      </c>
      <c r="K39" s="30" t="s">
        <v>132</v>
      </c>
      <c r="L39" s="46">
        <v>45590</v>
      </c>
    </row>
    <row r="40" spans="1:12" ht="72">
      <c r="A40" s="38">
        <v>35</v>
      </c>
      <c r="B40" s="47" t="s">
        <v>114</v>
      </c>
      <c r="C40" s="48">
        <v>420</v>
      </c>
      <c r="D40" s="48">
        <v>420</v>
      </c>
      <c r="E40" s="23" t="s">
        <v>38</v>
      </c>
      <c r="F40" s="47" t="s">
        <v>115</v>
      </c>
      <c r="G40" s="48">
        <v>420</v>
      </c>
      <c r="H40" s="47" t="s">
        <v>115</v>
      </c>
      <c r="I40" s="48">
        <v>420</v>
      </c>
      <c r="J40" s="23" t="s">
        <v>158</v>
      </c>
      <c r="K40" s="51" t="s">
        <v>116</v>
      </c>
      <c r="L40" s="50">
        <v>45593</v>
      </c>
    </row>
    <row r="41" spans="1:12" ht="72">
      <c r="A41" s="38">
        <v>36</v>
      </c>
      <c r="B41" s="47" t="s">
        <v>104</v>
      </c>
      <c r="C41" s="48">
        <v>550</v>
      </c>
      <c r="D41" s="48">
        <v>550</v>
      </c>
      <c r="E41" s="23" t="s">
        <v>38</v>
      </c>
      <c r="F41" s="47" t="s">
        <v>105</v>
      </c>
      <c r="G41" s="48">
        <v>550</v>
      </c>
      <c r="H41" s="47" t="s">
        <v>105</v>
      </c>
      <c r="I41" s="48">
        <v>550</v>
      </c>
      <c r="J41" s="23" t="s">
        <v>158</v>
      </c>
      <c r="K41" s="49" t="s">
        <v>106</v>
      </c>
      <c r="L41" s="50">
        <v>45595</v>
      </c>
    </row>
    <row r="42" spans="1:12" ht="72">
      <c r="A42" s="38">
        <v>37</v>
      </c>
      <c r="B42" s="47" t="s">
        <v>107</v>
      </c>
      <c r="C42" s="48">
        <v>3550</v>
      </c>
      <c r="D42" s="48">
        <v>3550</v>
      </c>
      <c r="E42" s="23" t="s">
        <v>38</v>
      </c>
      <c r="F42" s="47" t="s">
        <v>105</v>
      </c>
      <c r="G42" s="48">
        <v>3550</v>
      </c>
      <c r="H42" s="47" t="s">
        <v>105</v>
      </c>
      <c r="I42" s="48">
        <v>3550</v>
      </c>
      <c r="J42" s="23" t="s">
        <v>158</v>
      </c>
      <c r="K42" s="49" t="s">
        <v>108</v>
      </c>
      <c r="L42" s="50">
        <v>45595</v>
      </c>
    </row>
    <row r="43" spans="1:12">
      <c r="B43" s="80" t="s">
        <v>93</v>
      </c>
      <c r="C43" s="78">
        <f>SUM(C6:C42)</f>
        <v>59949.02</v>
      </c>
      <c r="D43" s="78">
        <f>SUM(D6:D42)</f>
        <v>59949.02</v>
      </c>
      <c r="E43" s="79"/>
      <c r="F43" s="79"/>
      <c r="G43" s="78">
        <f>SUM(G6:G42)</f>
        <v>59949.02</v>
      </c>
      <c r="I43" s="78">
        <f>SUM(I6:I42)</f>
        <v>59949.02</v>
      </c>
    </row>
    <row r="44" spans="1:12">
      <c r="B44" s="20" t="s">
        <v>133</v>
      </c>
    </row>
  </sheetData>
  <sortState xmlns:xlrd2="http://schemas.microsoft.com/office/spreadsheetml/2017/richdata2" ref="B18:L42">
    <sortCondition ref="L18:L42"/>
  </sortState>
  <mergeCells count="6">
    <mergeCell ref="A2:L2"/>
    <mergeCell ref="A3:L3"/>
    <mergeCell ref="A4:L4"/>
    <mergeCell ref="H5:I5"/>
    <mergeCell ref="K5:L5"/>
    <mergeCell ref="F5:G5"/>
  </mergeCells>
  <printOptions horizontalCentered="1"/>
  <pageMargins left="0.39370078740157483" right="0.39370078740157483" top="0.39370078740157483" bottom="0.39370078740157483" header="0.15748031496062992" footer="0"/>
  <pageSetup paperSize="9" scale="65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FFE31-4761-4C17-8664-F0DA22BF9F8A}">
  <sheetPr>
    <tabColor rgb="FFFFC000"/>
    <pageSetUpPr fitToPage="1"/>
  </sheetPr>
  <dimension ref="A1:D28"/>
  <sheetViews>
    <sheetView zoomScale="130" zoomScaleNormal="130" workbookViewId="0">
      <selection activeCell="D7" sqref="D7"/>
    </sheetView>
  </sheetViews>
  <sheetFormatPr defaultColWidth="9" defaultRowHeight="24"/>
  <cols>
    <col min="1" max="1" width="10.28515625" style="4" customWidth="1"/>
    <col min="2" max="2" width="41.140625" style="4" customWidth="1"/>
    <col min="3" max="3" width="22.5703125" style="3" customWidth="1"/>
    <col min="4" max="4" width="29.5703125" style="3" customWidth="1"/>
    <col min="5" max="16384" width="9" style="4"/>
  </cols>
  <sheetData>
    <row r="1" spans="1:4" ht="23.25" customHeight="1">
      <c r="A1" s="96" t="s">
        <v>194</v>
      </c>
      <c r="B1" s="97"/>
      <c r="C1" s="86"/>
      <c r="D1" s="86"/>
    </row>
    <row r="2" spans="1:4" ht="24" customHeight="1">
      <c r="A2" s="95" t="s">
        <v>165</v>
      </c>
      <c r="B2" s="95"/>
      <c r="C2" s="95"/>
      <c r="D2" s="95"/>
    </row>
    <row r="3" spans="1:4">
      <c r="A3" s="73"/>
      <c r="B3" s="98" t="s">
        <v>25</v>
      </c>
      <c r="C3" s="98" t="s">
        <v>26</v>
      </c>
      <c r="D3" s="98" t="s">
        <v>27</v>
      </c>
    </row>
    <row r="4" spans="1:4">
      <c r="A4" s="74" t="s">
        <v>28</v>
      </c>
      <c r="B4" s="98"/>
      <c r="C4" s="98"/>
      <c r="D4" s="98"/>
    </row>
    <row r="5" spans="1:4">
      <c r="A5" s="75"/>
      <c r="B5" s="98"/>
      <c r="C5" s="98"/>
      <c r="D5" s="98"/>
    </row>
    <row r="6" spans="1:4">
      <c r="A6" s="67">
        <v>1</v>
      </c>
      <c r="B6" s="6" t="s">
        <v>30</v>
      </c>
      <c r="C6" s="9">
        <f>เฉพาะเจาะจง!A33</f>
        <v>28</v>
      </c>
      <c r="D6" s="68">
        <f>SUM(เฉพาะเจาะจง!H34)</f>
        <v>9876092.5600000005</v>
      </c>
    </row>
    <row r="7" spans="1:4">
      <c r="A7" s="67">
        <v>2</v>
      </c>
      <c r="B7" s="6" t="s">
        <v>154</v>
      </c>
      <c r="C7" s="5">
        <f>'เฉพาะเจาะจง (ว322)'!A42</f>
        <v>37</v>
      </c>
      <c r="D7" s="69">
        <f>SUM('เฉพาะเจาะจง (ว322)'!I43)</f>
        <v>59949.02</v>
      </c>
    </row>
    <row r="8" spans="1:4">
      <c r="A8" s="67">
        <v>3</v>
      </c>
      <c r="B8" s="6" t="s">
        <v>29</v>
      </c>
      <c r="C8" s="7" t="s">
        <v>164</v>
      </c>
      <c r="D8" s="69" t="s">
        <v>153</v>
      </c>
    </row>
    <row r="9" spans="1:4">
      <c r="A9" s="67">
        <v>4</v>
      </c>
      <c r="B9" s="8" t="s">
        <v>31</v>
      </c>
      <c r="C9" s="7" t="s">
        <v>164</v>
      </c>
      <c r="D9" s="69" t="s">
        <v>153</v>
      </c>
    </row>
    <row r="10" spans="1:4">
      <c r="A10" s="67">
        <v>5</v>
      </c>
      <c r="B10" s="6" t="s">
        <v>32</v>
      </c>
      <c r="C10" s="9" t="s">
        <v>164</v>
      </c>
      <c r="D10" s="70" t="s">
        <v>153</v>
      </c>
    </row>
    <row r="11" spans="1:4">
      <c r="A11" s="6"/>
      <c r="B11" s="6" t="s">
        <v>33</v>
      </c>
      <c r="C11" s="71">
        <f>SUM(C6:C10)</f>
        <v>65</v>
      </c>
      <c r="D11" s="72">
        <f>SUM(D6:D10)</f>
        <v>9936041.5800000001</v>
      </c>
    </row>
    <row r="13" spans="1:4">
      <c r="A13" s="93" t="s">
        <v>34</v>
      </c>
      <c r="B13" s="93"/>
      <c r="C13" s="93"/>
      <c r="D13" s="93"/>
    </row>
    <row r="14" spans="1:4">
      <c r="A14" s="94" t="s">
        <v>35</v>
      </c>
      <c r="B14" s="94"/>
      <c r="C14" s="94"/>
      <c r="D14" s="94"/>
    </row>
    <row r="15" spans="1:4">
      <c r="A15" s="92"/>
      <c r="B15" s="92"/>
      <c r="C15" s="92"/>
      <c r="D15" s="92"/>
    </row>
    <row r="16" spans="1:4">
      <c r="A16" s="92"/>
      <c r="B16" s="92"/>
      <c r="C16" s="92"/>
      <c r="D16" s="92"/>
    </row>
    <row r="17" spans="1:4">
      <c r="A17" s="92"/>
      <c r="B17" s="92"/>
      <c r="C17" s="92"/>
      <c r="D17" s="92"/>
    </row>
    <row r="18" spans="1:4">
      <c r="A18" s="92"/>
      <c r="B18" s="92"/>
      <c r="C18" s="92"/>
      <c r="D18" s="92"/>
    </row>
    <row r="19" spans="1:4">
      <c r="A19" s="93" t="s">
        <v>36</v>
      </c>
      <c r="B19" s="93"/>
      <c r="C19" s="93"/>
      <c r="D19" s="93"/>
    </row>
    <row r="20" spans="1:4">
      <c r="A20" s="94" t="s">
        <v>35</v>
      </c>
      <c r="B20" s="94"/>
      <c r="C20" s="94"/>
      <c r="D20" s="94"/>
    </row>
    <row r="21" spans="1:4">
      <c r="A21" s="93"/>
      <c r="B21" s="93"/>
      <c r="C21" s="93"/>
      <c r="D21" s="93"/>
    </row>
    <row r="22" spans="1:4" ht="16.5" customHeight="1">
      <c r="A22" s="92"/>
      <c r="B22" s="92"/>
      <c r="C22" s="92"/>
      <c r="D22" s="92"/>
    </row>
    <row r="23" spans="1:4" ht="18" customHeight="1">
      <c r="A23" s="92"/>
      <c r="B23" s="92"/>
      <c r="C23" s="92"/>
      <c r="D23" s="92"/>
    </row>
    <row r="24" spans="1:4" ht="17.25" customHeight="1">
      <c r="A24" s="92"/>
      <c r="B24" s="92"/>
      <c r="C24" s="92"/>
      <c r="D24" s="92"/>
    </row>
    <row r="25" spans="1:4" ht="17.25" customHeight="1">
      <c r="A25" s="92"/>
      <c r="B25" s="92"/>
      <c r="C25" s="92"/>
      <c r="D25" s="92"/>
    </row>
    <row r="26" spans="1:4" ht="17.25" customHeight="1">
      <c r="A26" s="92"/>
      <c r="B26" s="92"/>
      <c r="C26" s="92"/>
      <c r="D26" s="92"/>
    </row>
    <row r="27" spans="1:4" ht="18" customHeight="1">
      <c r="A27" s="92"/>
      <c r="B27" s="92"/>
      <c r="C27" s="92"/>
      <c r="D27" s="92"/>
    </row>
    <row r="28" spans="1:4">
      <c r="A28" s="92"/>
      <c r="B28" s="92"/>
      <c r="C28" s="92"/>
      <c r="D28" s="92"/>
    </row>
  </sheetData>
  <mergeCells count="21">
    <mergeCell ref="A2:D2"/>
    <mergeCell ref="A1:D1"/>
    <mergeCell ref="B3:B5"/>
    <mergeCell ref="C3:C5"/>
    <mergeCell ref="D3:D5"/>
    <mergeCell ref="A13:D13"/>
    <mergeCell ref="A14:D14"/>
    <mergeCell ref="A15:D15"/>
    <mergeCell ref="A16:D16"/>
    <mergeCell ref="A17:D17"/>
    <mergeCell ref="A18:D18"/>
    <mergeCell ref="A19:D19"/>
    <mergeCell ref="A26:D26"/>
    <mergeCell ref="A27:D27"/>
    <mergeCell ref="A28:D28"/>
    <mergeCell ref="A20:D20"/>
    <mergeCell ref="A21:D21"/>
    <mergeCell ref="A22:D22"/>
    <mergeCell ref="A23:D23"/>
    <mergeCell ref="A24:D24"/>
    <mergeCell ref="A25:D2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6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52C64-CD78-41AF-B553-C05FAECDAD11}">
  <sheetPr>
    <tabColor rgb="FFC00000"/>
    <pageSetUpPr fitToPage="1"/>
  </sheetPr>
  <dimension ref="A1:J13"/>
  <sheetViews>
    <sheetView zoomScale="85" zoomScaleNormal="85" zoomScaleSheetLayoutView="100" workbookViewId="0">
      <selection activeCell="K5" sqref="K5"/>
    </sheetView>
  </sheetViews>
  <sheetFormatPr defaultColWidth="9.140625" defaultRowHeight="23.25"/>
  <cols>
    <col min="1" max="1" width="13.85546875" style="2" customWidth="1"/>
    <col min="2" max="2" width="20.28515625" style="2" customWidth="1"/>
    <col min="3" max="3" width="16.85546875" style="18" customWidth="1"/>
    <col min="4" max="4" width="13.42578125" style="19" customWidth="1"/>
    <col min="5" max="5" width="29.28515625" style="18" customWidth="1"/>
    <col min="6" max="6" width="38.42578125" style="18" customWidth="1"/>
    <col min="7" max="7" width="28.42578125" style="19" hidden="1" customWidth="1"/>
    <col min="8" max="8" width="26.28515625" style="14" hidden="1" customWidth="1"/>
    <col min="9" max="9" width="9.140625" style="14"/>
    <col min="10" max="10" width="12" style="14" customWidth="1"/>
    <col min="11" max="16384" width="9.140625" style="14"/>
  </cols>
  <sheetData>
    <row r="1" spans="1:10">
      <c r="A1" s="11"/>
      <c r="B1" s="11"/>
      <c r="C1" s="12"/>
      <c r="D1" s="10"/>
      <c r="E1" s="12"/>
      <c r="F1" s="12"/>
      <c r="G1" s="13"/>
      <c r="H1" s="1" t="s">
        <v>1</v>
      </c>
    </row>
    <row r="2" spans="1:10" ht="26.25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</row>
    <row r="3" spans="1:10">
      <c r="A3" s="15"/>
      <c r="B3" s="100"/>
      <c r="C3" s="100"/>
      <c r="D3" s="100"/>
      <c r="E3" s="100"/>
      <c r="F3" s="100"/>
      <c r="G3" s="16"/>
      <c r="H3" s="17"/>
      <c r="I3" s="17"/>
      <c r="J3" s="17"/>
    </row>
    <row r="4" spans="1:10" ht="24">
      <c r="A4" s="32" t="s">
        <v>3</v>
      </c>
      <c r="B4" s="101" t="s">
        <v>14</v>
      </c>
      <c r="C4" s="101"/>
      <c r="D4" s="101"/>
      <c r="E4" s="101"/>
      <c r="F4" s="101"/>
      <c r="G4" s="101"/>
      <c r="H4" s="101"/>
      <c r="I4" s="101"/>
      <c r="J4" s="101"/>
    </row>
    <row r="5" spans="1:10" ht="24">
      <c r="A5" s="32" t="s">
        <v>4</v>
      </c>
      <c r="B5" s="101" t="s">
        <v>2</v>
      </c>
      <c r="C5" s="101"/>
      <c r="D5" s="101"/>
      <c r="E5" s="101"/>
      <c r="F5" s="101"/>
      <c r="G5" s="101"/>
      <c r="H5" s="101"/>
      <c r="I5" s="101"/>
      <c r="J5" s="101"/>
    </row>
    <row r="6" spans="1:10" ht="24">
      <c r="A6" s="32" t="s">
        <v>5</v>
      </c>
      <c r="B6" s="101" t="s">
        <v>15</v>
      </c>
      <c r="C6" s="101"/>
      <c r="D6" s="101"/>
      <c r="E6" s="101"/>
      <c r="F6" s="101"/>
      <c r="G6" s="101"/>
      <c r="H6" s="101"/>
      <c r="I6" s="101"/>
      <c r="J6" s="101"/>
    </row>
    <row r="7" spans="1:10" ht="24">
      <c r="A7" s="32" t="s">
        <v>6</v>
      </c>
      <c r="B7" s="101" t="s">
        <v>16</v>
      </c>
      <c r="C7" s="101"/>
      <c r="D7" s="101"/>
      <c r="E7" s="101"/>
      <c r="F7" s="101"/>
      <c r="G7" s="101"/>
      <c r="H7" s="101"/>
      <c r="I7" s="101"/>
      <c r="J7" s="101"/>
    </row>
    <row r="8" spans="1:10" ht="24">
      <c r="A8" s="32" t="s">
        <v>7</v>
      </c>
      <c r="B8" s="101" t="s">
        <v>17</v>
      </c>
      <c r="C8" s="101"/>
      <c r="D8" s="101"/>
      <c r="E8" s="101"/>
      <c r="F8" s="101"/>
      <c r="G8" s="101"/>
      <c r="H8" s="101"/>
      <c r="I8" s="101"/>
      <c r="J8" s="101"/>
    </row>
    <row r="9" spans="1:10" ht="24">
      <c r="A9" s="32" t="s">
        <v>8</v>
      </c>
      <c r="B9" s="101" t="s">
        <v>18</v>
      </c>
      <c r="C9" s="101"/>
      <c r="D9" s="101"/>
      <c r="E9" s="101"/>
      <c r="F9" s="101"/>
      <c r="G9" s="101"/>
      <c r="H9" s="101"/>
      <c r="I9" s="101"/>
      <c r="J9" s="101"/>
    </row>
    <row r="10" spans="1:10" ht="24">
      <c r="A10" s="32" t="s">
        <v>9</v>
      </c>
      <c r="B10" s="101" t="s">
        <v>19</v>
      </c>
      <c r="C10" s="101"/>
      <c r="D10" s="101"/>
      <c r="E10" s="101"/>
      <c r="F10" s="101"/>
      <c r="G10" s="101"/>
      <c r="H10" s="101"/>
      <c r="I10" s="101"/>
      <c r="J10" s="101"/>
    </row>
    <row r="11" spans="1:10" ht="24">
      <c r="A11" s="32" t="s">
        <v>10</v>
      </c>
      <c r="B11" s="101" t="s">
        <v>13</v>
      </c>
      <c r="C11" s="101"/>
      <c r="D11" s="101"/>
      <c r="E11" s="101"/>
      <c r="F11" s="101"/>
      <c r="G11" s="101"/>
      <c r="H11" s="101"/>
      <c r="I11" s="101"/>
      <c r="J11" s="101"/>
    </row>
    <row r="12" spans="1:10" ht="24">
      <c r="A12" s="32" t="s">
        <v>11</v>
      </c>
      <c r="B12" s="101" t="s">
        <v>20</v>
      </c>
      <c r="C12" s="101"/>
      <c r="D12" s="101"/>
      <c r="E12" s="101"/>
      <c r="F12" s="101"/>
      <c r="G12" s="101"/>
      <c r="H12" s="101"/>
      <c r="I12" s="101"/>
      <c r="J12" s="101"/>
    </row>
    <row r="13" spans="1:10" ht="24">
      <c r="A13" s="32" t="s">
        <v>12</v>
      </c>
      <c r="B13" s="101" t="s">
        <v>21</v>
      </c>
      <c r="C13" s="101"/>
      <c r="D13" s="101"/>
      <c r="E13" s="101"/>
      <c r="F13" s="101"/>
      <c r="G13" s="101"/>
      <c r="H13" s="101"/>
      <c r="I13" s="101"/>
      <c r="J13" s="101"/>
    </row>
  </sheetData>
  <mergeCells count="12">
    <mergeCell ref="B13:J13"/>
    <mergeCell ref="B6:J6"/>
    <mergeCell ref="B7:J7"/>
    <mergeCell ref="B8:J8"/>
    <mergeCell ref="B9:J9"/>
    <mergeCell ref="B10:J10"/>
    <mergeCell ref="B11:J11"/>
    <mergeCell ref="A2:J2"/>
    <mergeCell ref="B3:F3"/>
    <mergeCell ref="B4:J4"/>
    <mergeCell ref="B5:J5"/>
    <mergeCell ref="B12:J12"/>
  </mergeCells>
  <printOptions horizontalCentered="1"/>
  <pageMargins left="0.39370078740157483" right="0.39370078740157483" top="0.39370078740157483" bottom="0.39370078740157483" header="0.15748031496062992" footer="0.15748031496062992"/>
  <pageSetup paperSize="9" scale="92" fitToHeight="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3</vt:i4>
      </vt:variant>
    </vt:vector>
  </HeadingPairs>
  <TitlesOfParts>
    <vt:vector size="7" baseType="lpstr">
      <vt:lpstr>เฉพาะเจาะจง</vt:lpstr>
      <vt:lpstr>เฉพาะเจาะจง (ว322)</vt:lpstr>
      <vt:lpstr>สรุปผลการจัดซื้อจัดจ้าง</vt:lpstr>
      <vt:lpstr>อธิบายแบบ สขร. 1 </vt:lpstr>
      <vt:lpstr>เฉพาะเจาะจง!Print_Titles</vt:lpstr>
      <vt:lpstr>'เฉพาะเจาะจง (ว322)'!Print_Titles</vt:lpstr>
      <vt:lpstr>'อธิบายแบบ สขร. 1 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Masarat</cp:lastModifiedBy>
  <cp:lastPrinted>2026-06-28T17:01:38Z</cp:lastPrinted>
  <dcterms:created xsi:type="dcterms:W3CDTF">2009-03-24T02:42:43Z</dcterms:created>
  <dcterms:modified xsi:type="dcterms:W3CDTF">2026-06-29T02:59:26Z</dcterms:modified>
</cp:coreProperties>
</file>